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esktop\UNIDADES DE OPERACIÓN\BAJA CALIFORNIA\PRIMER TRIMESTRE\"/>
    </mc:Choice>
  </mc:AlternateContent>
  <bookViews>
    <workbookView xWindow="120" yWindow="210" windowWidth="24915" windowHeight="12015" firstSheet="36" activeTab="42"/>
  </bookViews>
  <sheets>
    <sheet name="INSTRUCTIVO" sheetId="4" r:id="rId1"/>
    <sheet name="U.DIF-9C.5" sheetId="5" r:id="rId2"/>
    <sheet name="RF-5C.4" sheetId="6" r:id="rId3"/>
    <sheet name="RF-5C.17" sheetId="7" r:id="rId4"/>
    <sheet name="RF-5C.18" sheetId="8" r:id="rId5"/>
    <sheet name="RF-5C.19" sheetId="9" r:id="rId6"/>
    <sheet name="RF-5C.23" sheetId="10" r:id="rId7"/>
    <sheet name="PL.SEG.OP-3C.3 " sheetId="11" r:id="rId8"/>
    <sheet name="PL.SEG.OP-3C.19" sheetId="12" r:id="rId9"/>
    <sheet name="PL.SEG.OP-3C.20" sheetId="13" r:id="rId10"/>
    <sheet name="PL.SEG.OP-11C.9" sheetId="14" r:id="rId11"/>
    <sheet name="PL.SEG.OP-11C.12" sheetId="15" r:id="rId12"/>
    <sheet name="PL.SEG.OP-11C.16" sheetId="17" r:id="rId13"/>
    <sheet name="RH-4C.3" sheetId="18" r:id="rId14"/>
    <sheet name="RH-4C.4" sheetId="19" r:id="rId15"/>
    <sheet name="RH-4C.5" sheetId="20" r:id="rId16"/>
    <sheet name="RH-4C.6" sheetId="21" r:id="rId17"/>
    <sheet name="RH-4C.8" sheetId="22" r:id="rId18"/>
    <sheet name="RH-4C.14" sheetId="23" r:id="rId19"/>
    <sheet name="RH-4C.15" sheetId="24" r:id="rId20"/>
    <sheet name="RH-4C.16" sheetId="25" r:id="rId21"/>
    <sheet name="RH-4C.20" sheetId="26" r:id="rId22"/>
    <sheet name="RH-4C.22" sheetId="27" r:id="rId23"/>
    <sheet name="RM.-6C.15" sheetId="28" r:id="rId24"/>
    <sheet name="RM.-6C.17" sheetId="29" r:id="rId25"/>
    <sheet name="RM.-7C.13" sheetId="30" r:id="rId26"/>
    <sheet name="ACRE-2S.1" sheetId="31" r:id="rId27"/>
    <sheet name="ACRE-2S.9" sheetId="32" r:id="rId28"/>
    <sheet name="INF-8C.13" sheetId="33" r:id="rId29"/>
    <sheet name="SE-2S.1" sheetId="34" r:id="rId30"/>
    <sheet name="SE-2S.5" sheetId="35" r:id="rId31"/>
    <sheet name="CZ-01_2S.6" sheetId="36" r:id="rId32"/>
    <sheet name="CZ-02_2S.6" sheetId="37" r:id="rId33"/>
    <sheet name="CZ-03-2S.6" sheetId="38" r:id="rId34"/>
    <sheet name="CZ-04-2S.6" sheetId="39" r:id="rId35"/>
    <sheet name="CZ05-2S.6" sheetId="40" r:id="rId36"/>
    <sheet name="CZ06-2S.6" sheetId="41" r:id="rId37"/>
    <sheet name="CZ07-2S.6" sheetId="42" r:id="rId38"/>
    <sheet name="CZ08-2S.6" sheetId="43" r:id="rId39"/>
    <sheet name="CZ09-2S.6" sheetId="44" r:id="rId40"/>
    <sheet name="CZ11-2S.6" sheetId="45" r:id="rId41"/>
    <sheet name="CZ12-2S.6" sheetId="46" r:id="rId42"/>
    <sheet name="CZ13-2S.6" sheetId="47" r:id="rId43"/>
  </sheets>
  <externalReferences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</externalReferences>
  <definedNames>
    <definedName name="_A66000" localSheetId="0">#REF!</definedName>
    <definedName name="_A66000">#REF!</definedName>
    <definedName name="_xlnm._FilterDatabase" localSheetId="33" hidden="1">'CZ-03-2S.6'!$I$12:$J$141</definedName>
    <definedName name="_xlnm._FilterDatabase" localSheetId="34" hidden="1">'CZ-04-2S.6'!$J$13:$K$13</definedName>
    <definedName name="_xlnm._FilterDatabase" localSheetId="35" hidden="1">'CZ05-2S.6'!$H$13:$I$13</definedName>
    <definedName name="_xlnm._FilterDatabase" localSheetId="36" hidden="1">'CZ06-2S.6'!$H$13:$I$13</definedName>
    <definedName name="_xlnm._FilterDatabase" localSheetId="37" hidden="1">'CZ07-2S.6'!$I$13:$J$197</definedName>
    <definedName name="_xlnm._FilterDatabase" localSheetId="38" hidden="1">'CZ08-2S.6'!$I$13:$J$13</definedName>
    <definedName name="_xlnm._FilterDatabase" localSheetId="39" hidden="1">'CZ09-2S.6'!$I$13:$J$13</definedName>
    <definedName name="_xlnm._FilterDatabase" localSheetId="40" hidden="1">'CZ11-2S.6'!$G$13:$H$13</definedName>
    <definedName name="_xlnm._FilterDatabase" localSheetId="41" hidden="1">'CZ12-2S.6'!$I$13:$J$157</definedName>
    <definedName name="_xlnm._FilterDatabase" localSheetId="42" hidden="1">'CZ13-2S.6'!$I$13:$J$13</definedName>
    <definedName name="_xlnm.Print_Area" localSheetId="36">'CZ06-2S.6'!$A$1:$M$40</definedName>
    <definedName name="_xlnm.Print_Area" localSheetId="0">INSTRUCTIVO!$A$1:$M$17</definedName>
    <definedName name="_xlnm.Print_Area" localSheetId="15">'RH-4C.5'!$A$1:$M$26</definedName>
    <definedName name="_xlnm.Print_Area" localSheetId="1">'U.DIF-9C.5'!$A$1:$M$16</definedName>
  </definedNames>
  <calcPr calcId="162913"/>
</workbook>
</file>

<file path=xl/calcChain.xml><?xml version="1.0" encoding="utf-8"?>
<calcChain xmlns="http://schemas.openxmlformats.org/spreadsheetml/2006/main">
  <c r="C142" i="44" l="1"/>
  <c r="B142" i="44"/>
  <c r="C141" i="44"/>
  <c r="B141" i="44"/>
  <c r="C140" i="44"/>
  <c r="B140" i="44"/>
  <c r="C139" i="44"/>
  <c r="B139" i="44"/>
  <c r="C138" i="44"/>
  <c r="B138" i="44"/>
  <c r="C137" i="44"/>
  <c r="B137" i="44"/>
  <c r="E297" i="47" l="1"/>
  <c r="E296" i="47"/>
  <c r="E295" i="47"/>
  <c r="E294" i="47"/>
  <c r="E293" i="47"/>
  <c r="E292" i="47"/>
  <c r="E291" i="47"/>
  <c r="E290" i="47"/>
  <c r="E289" i="47"/>
  <c r="E288" i="47"/>
  <c r="E287" i="47"/>
  <c r="E286" i="47"/>
  <c r="E284" i="47"/>
  <c r="E283" i="47"/>
  <c r="E282" i="47"/>
  <c r="E281" i="47"/>
  <c r="E280" i="47"/>
  <c r="E279" i="47"/>
  <c r="E278" i="47"/>
  <c r="E277" i="47"/>
  <c r="E276" i="47"/>
  <c r="E275" i="47"/>
  <c r="E274" i="47"/>
  <c r="E273" i="47"/>
  <c r="E272" i="47"/>
  <c r="E271" i="47"/>
  <c r="E270" i="47"/>
  <c r="E269" i="47"/>
  <c r="E268" i="47"/>
  <c r="E267" i="47"/>
  <c r="E266" i="47"/>
  <c r="E265" i="47"/>
  <c r="E264" i="47"/>
  <c r="E263" i="47"/>
  <c r="E262" i="47"/>
  <c r="E261" i="47"/>
  <c r="E260" i="47"/>
  <c r="E259" i="47"/>
  <c r="E258" i="47"/>
  <c r="E257" i="47"/>
  <c r="E256" i="47"/>
  <c r="E255" i="47"/>
  <c r="E254" i="47"/>
  <c r="E253" i="47"/>
  <c r="E252" i="47"/>
  <c r="E251" i="47"/>
  <c r="E250" i="47"/>
  <c r="E249" i="47"/>
  <c r="E248" i="47"/>
  <c r="E247" i="47"/>
  <c r="E246" i="47"/>
  <c r="E245" i="47"/>
  <c r="E244" i="47"/>
  <c r="E243" i="47"/>
  <c r="E242" i="47"/>
  <c r="E241" i="47"/>
  <c r="E240" i="47"/>
  <c r="E239" i="47"/>
  <c r="E238" i="47"/>
  <c r="E237" i="47"/>
  <c r="E236" i="47"/>
  <c r="E235" i="47"/>
  <c r="E234" i="47"/>
  <c r="E233" i="47"/>
  <c r="E232" i="47"/>
  <c r="E231" i="47"/>
  <c r="E230" i="47"/>
  <c r="E229" i="47"/>
  <c r="E228" i="47"/>
  <c r="E227" i="47"/>
  <c r="E226" i="47"/>
  <c r="E225" i="47"/>
  <c r="E224" i="47"/>
  <c r="E223" i="47"/>
  <c r="E222" i="47"/>
  <c r="E221" i="47"/>
  <c r="E220" i="47"/>
  <c r="E219" i="47"/>
  <c r="E218" i="47"/>
  <c r="E217" i="47"/>
  <c r="E216" i="47"/>
  <c r="E215" i="47"/>
  <c r="E214" i="47"/>
  <c r="E213" i="47"/>
  <c r="E212" i="47"/>
  <c r="E211" i="47"/>
  <c r="E210" i="47"/>
  <c r="E209" i="47"/>
  <c r="E208" i="47"/>
  <c r="E207" i="47"/>
  <c r="E206" i="47"/>
  <c r="E205" i="47"/>
  <c r="E204" i="47"/>
  <c r="E203" i="47"/>
  <c r="E202" i="47"/>
  <c r="E201" i="47"/>
  <c r="E200" i="47"/>
  <c r="E199" i="47"/>
  <c r="E198" i="47"/>
  <c r="E197" i="47"/>
  <c r="E196" i="47"/>
  <c r="E195" i="47"/>
  <c r="E194" i="47"/>
  <c r="E193" i="47"/>
  <c r="E192" i="47"/>
  <c r="E191" i="47"/>
  <c r="E190" i="47"/>
  <c r="E189" i="47"/>
  <c r="E188" i="47"/>
  <c r="E187" i="47"/>
  <c r="E186" i="47"/>
  <c r="E185" i="47"/>
  <c r="E184" i="47"/>
  <c r="E183" i="47"/>
  <c r="E182" i="47"/>
  <c r="E181" i="47"/>
  <c r="E180" i="47"/>
  <c r="E179" i="47"/>
  <c r="E178" i="47"/>
  <c r="E177" i="47"/>
  <c r="E176" i="47"/>
  <c r="E175" i="47"/>
  <c r="E174" i="47"/>
  <c r="E173" i="47"/>
  <c r="E172" i="47"/>
  <c r="E171" i="47"/>
  <c r="E170" i="47"/>
  <c r="E169" i="47"/>
  <c r="E168" i="47"/>
  <c r="E167" i="47"/>
  <c r="E166" i="47"/>
  <c r="E165" i="47"/>
  <c r="E164" i="47"/>
  <c r="E163" i="47"/>
  <c r="E162" i="47"/>
  <c r="E161" i="47"/>
  <c r="E160" i="47"/>
  <c r="E159" i="47"/>
  <c r="E158" i="47"/>
  <c r="E157" i="47"/>
  <c r="E156" i="47"/>
  <c r="E155" i="47"/>
  <c r="E154" i="47"/>
  <c r="E153" i="47"/>
  <c r="E152" i="47"/>
  <c r="E151" i="47"/>
  <c r="E150" i="47"/>
  <c r="E149" i="47"/>
  <c r="E148" i="47"/>
  <c r="E147" i="47"/>
  <c r="E146" i="47"/>
  <c r="E145" i="47"/>
  <c r="E144" i="47"/>
  <c r="E143" i="47"/>
  <c r="E142" i="47"/>
  <c r="E141" i="47"/>
  <c r="E140" i="47"/>
  <c r="E139" i="47"/>
  <c r="E138" i="47"/>
  <c r="E137" i="47"/>
  <c r="E136" i="47"/>
  <c r="E135" i="47"/>
  <c r="E134" i="47"/>
  <c r="E133" i="47"/>
  <c r="E132" i="47"/>
  <c r="E131" i="47"/>
  <c r="E130" i="47"/>
  <c r="E129" i="47"/>
  <c r="E128" i="47"/>
  <c r="E127" i="47"/>
  <c r="E126" i="47"/>
  <c r="E125" i="47"/>
  <c r="E124" i="47"/>
  <c r="E123" i="47"/>
  <c r="E122" i="47"/>
  <c r="E121" i="47"/>
  <c r="E120" i="47"/>
  <c r="E119" i="47"/>
  <c r="E118" i="47"/>
  <c r="E117" i="47"/>
  <c r="E116" i="47"/>
  <c r="E115" i="47"/>
  <c r="E114" i="47"/>
  <c r="E113" i="47"/>
  <c r="E112" i="47"/>
  <c r="E111" i="47"/>
  <c r="E110" i="47"/>
  <c r="E109" i="47"/>
  <c r="E108" i="47"/>
  <c r="E107" i="47"/>
  <c r="E106" i="47"/>
  <c r="E105" i="47"/>
  <c r="E104" i="47"/>
  <c r="E103" i="47"/>
  <c r="E102" i="47"/>
  <c r="E101" i="47"/>
  <c r="E100" i="47"/>
  <c r="E99" i="47"/>
  <c r="E98" i="47"/>
  <c r="E97" i="47"/>
  <c r="E96" i="47"/>
  <c r="E95" i="47"/>
  <c r="E94" i="47"/>
  <c r="E93" i="47"/>
  <c r="E92" i="47"/>
  <c r="E91" i="47"/>
  <c r="E90" i="47"/>
  <c r="E89" i="47"/>
  <c r="E88" i="47"/>
  <c r="E87" i="47"/>
  <c r="E86" i="47"/>
  <c r="E85" i="47"/>
  <c r="E84" i="47"/>
  <c r="E83" i="47"/>
  <c r="E82" i="47"/>
  <c r="E81" i="47"/>
  <c r="E80" i="47"/>
  <c r="E79" i="47"/>
  <c r="E78" i="47"/>
  <c r="E77" i="47"/>
  <c r="E76" i="47"/>
  <c r="E75" i="47"/>
  <c r="E74" i="47"/>
  <c r="E73" i="47"/>
  <c r="E72" i="47"/>
  <c r="E71" i="47"/>
  <c r="E70" i="47"/>
  <c r="E69" i="47"/>
  <c r="E68" i="47"/>
  <c r="E67" i="47"/>
  <c r="E66" i="47"/>
  <c r="E65" i="47"/>
  <c r="E64" i="47"/>
  <c r="E63" i="47"/>
  <c r="E62" i="47"/>
  <c r="E61" i="47"/>
  <c r="E60" i="47"/>
  <c r="E59" i="47"/>
  <c r="E58" i="47"/>
  <c r="E57" i="47"/>
  <c r="E56" i="47"/>
  <c r="E55" i="47"/>
  <c r="E54" i="47"/>
  <c r="E53" i="47"/>
  <c r="E52" i="47"/>
  <c r="E51" i="47"/>
  <c r="E50" i="47"/>
  <c r="E49" i="47"/>
  <c r="E48" i="47"/>
  <c r="E47" i="47"/>
  <c r="E46" i="47"/>
  <c r="E45" i="47"/>
  <c r="E44" i="47"/>
  <c r="E43" i="47"/>
  <c r="E42" i="47"/>
  <c r="E41" i="47"/>
  <c r="E40" i="47"/>
  <c r="E39" i="47"/>
  <c r="E38" i="47"/>
  <c r="E37" i="47"/>
  <c r="E36" i="47"/>
  <c r="E35" i="47"/>
  <c r="E34" i="47"/>
  <c r="E33" i="47"/>
  <c r="E32" i="47"/>
  <c r="E31" i="47"/>
  <c r="E30" i="47"/>
  <c r="E29" i="47"/>
  <c r="E28" i="47"/>
  <c r="E27" i="47"/>
  <c r="E26" i="47"/>
  <c r="E25" i="47"/>
  <c r="E24" i="47"/>
  <c r="E23" i="47"/>
  <c r="E22" i="47"/>
  <c r="E21" i="47"/>
  <c r="E20" i="47"/>
  <c r="E19" i="47"/>
  <c r="E18" i="47"/>
  <c r="E17" i="47"/>
  <c r="E16" i="47"/>
  <c r="E15" i="47"/>
  <c r="E14" i="47"/>
  <c r="I157" i="46"/>
  <c r="H157" i="46"/>
  <c r="G157" i="46"/>
  <c r="F157" i="46"/>
  <c r="I156" i="46"/>
  <c r="H156" i="46"/>
  <c r="G156" i="46"/>
  <c r="F156" i="46"/>
  <c r="I155" i="46"/>
  <c r="H155" i="46"/>
  <c r="G155" i="46"/>
  <c r="F155" i="46"/>
  <c r="I154" i="46"/>
  <c r="H154" i="46"/>
  <c r="G154" i="46"/>
  <c r="F154" i="46"/>
  <c r="I153" i="46"/>
  <c r="H153" i="46"/>
  <c r="G153" i="46"/>
  <c r="F153" i="46"/>
  <c r="I152" i="46"/>
  <c r="H152" i="46"/>
  <c r="G152" i="46"/>
  <c r="F152" i="46"/>
  <c r="I151" i="46"/>
  <c r="H151" i="46"/>
  <c r="G151" i="46"/>
  <c r="F151" i="46"/>
  <c r="I150" i="46"/>
  <c r="H150" i="46"/>
  <c r="G150" i="46"/>
  <c r="F150" i="46"/>
  <c r="I149" i="46"/>
  <c r="H149" i="46"/>
  <c r="G149" i="46"/>
  <c r="F149" i="46"/>
  <c r="I148" i="46"/>
  <c r="H148" i="46"/>
  <c r="G148" i="46"/>
  <c r="F148" i="46"/>
  <c r="I147" i="46"/>
  <c r="H147" i="46"/>
  <c r="G147" i="46"/>
  <c r="F147" i="46"/>
  <c r="I146" i="46"/>
  <c r="H146" i="46"/>
  <c r="G146" i="46"/>
  <c r="F146" i="46"/>
  <c r="I145" i="46"/>
  <c r="H145" i="46"/>
  <c r="G145" i="46"/>
  <c r="F145" i="46"/>
  <c r="I144" i="46"/>
  <c r="H144" i="46"/>
  <c r="G144" i="46"/>
  <c r="F144" i="46"/>
  <c r="I143" i="46"/>
  <c r="H143" i="46"/>
  <c r="G143" i="46"/>
  <c r="F143" i="46"/>
  <c r="I142" i="46"/>
  <c r="H142" i="46"/>
  <c r="G142" i="46"/>
  <c r="F142" i="46"/>
  <c r="I141" i="46"/>
  <c r="H141" i="46"/>
  <c r="G141" i="46"/>
  <c r="F141" i="46"/>
  <c r="I140" i="46"/>
  <c r="H140" i="46"/>
  <c r="G140" i="46"/>
  <c r="F140" i="46"/>
  <c r="I139" i="46"/>
  <c r="H139" i="46"/>
  <c r="G139" i="46"/>
  <c r="F139" i="46"/>
  <c r="I138" i="46"/>
  <c r="H138" i="46"/>
  <c r="G138" i="46"/>
  <c r="F138" i="46"/>
  <c r="I137" i="46"/>
  <c r="H137" i="46"/>
  <c r="G137" i="46"/>
  <c r="F137" i="46"/>
  <c r="I136" i="46"/>
  <c r="H136" i="46"/>
  <c r="G136" i="46"/>
  <c r="F136" i="46"/>
  <c r="I135" i="46"/>
  <c r="H135" i="46"/>
  <c r="G135" i="46"/>
  <c r="F135" i="46"/>
  <c r="I134" i="46"/>
  <c r="H134" i="46"/>
  <c r="G134" i="46"/>
  <c r="F134" i="46"/>
  <c r="I133" i="46"/>
  <c r="H133" i="46"/>
  <c r="G133" i="46"/>
  <c r="F133" i="46"/>
  <c r="I132" i="46"/>
  <c r="H132" i="46"/>
  <c r="G132" i="46"/>
  <c r="F132" i="46"/>
  <c r="I131" i="46"/>
  <c r="H131" i="46"/>
  <c r="G131" i="46"/>
  <c r="F131" i="46"/>
  <c r="I130" i="46"/>
  <c r="H130" i="46"/>
  <c r="G130" i="46"/>
  <c r="F130" i="46"/>
  <c r="I129" i="46"/>
  <c r="H129" i="46"/>
  <c r="G129" i="46"/>
  <c r="F129" i="46"/>
  <c r="I128" i="46"/>
  <c r="H128" i="46"/>
  <c r="G128" i="46"/>
  <c r="F128" i="46"/>
  <c r="I127" i="46"/>
  <c r="H127" i="46"/>
  <c r="G127" i="46"/>
  <c r="F127" i="46"/>
  <c r="I126" i="46"/>
  <c r="H126" i="46"/>
  <c r="G126" i="46"/>
  <c r="F126" i="46"/>
  <c r="I125" i="46"/>
  <c r="H125" i="46"/>
  <c r="G125" i="46"/>
  <c r="F125" i="46"/>
  <c r="I124" i="46"/>
  <c r="H124" i="46"/>
  <c r="G124" i="46"/>
  <c r="F124" i="46"/>
  <c r="I123" i="46"/>
  <c r="H123" i="46"/>
  <c r="G123" i="46"/>
  <c r="F123" i="46"/>
  <c r="I122" i="46"/>
  <c r="H122" i="46"/>
  <c r="G122" i="46"/>
  <c r="F122" i="46"/>
  <c r="I121" i="46"/>
  <c r="H121" i="46"/>
  <c r="G121" i="46"/>
  <c r="F121" i="46"/>
  <c r="I120" i="46"/>
  <c r="H120" i="46"/>
  <c r="G120" i="46"/>
  <c r="F120" i="46"/>
  <c r="I119" i="46"/>
  <c r="H119" i="46"/>
  <c r="G119" i="46"/>
  <c r="F119" i="46"/>
  <c r="I118" i="46"/>
  <c r="H118" i="46"/>
  <c r="G118" i="46"/>
  <c r="F118" i="46"/>
  <c r="I117" i="46"/>
  <c r="H117" i="46"/>
  <c r="G117" i="46"/>
  <c r="F117" i="46"/>
  <c r="I116" i="46"/>
  <c r="H116" i="46"/>
  <c r="G116" i="46"/>
  <c r="F116" i="46"/>
  <c r="I115" i="46"/>
  <c r="H115" i="46"/>
  <c r="G115" i="46"/>
  <c r="F115" i="46"/>
  <c r="I114" i="46"/>
  <c r="H114" i="46"/>
  <c r="G114" i="46"/>
  <c r="F114" i="46"/>
  <c r="I113" i="46"/>
  <c r="H113" i="46"/>
  <c r="G113" i="46"/>
  <c r="F113" i="46"/>
  <c r="I112" i="46"/>
  <c r="H112" i="46"/>
  <c r="G112" i="46"/>
  <c r="F112" i="46"/>
  <c r="I111" i="46"/>
  <c r="H111" i="46"/>
  <c r="G111" i="46"/>
  <c r="F111" i="46"/>
  <c r="I110" i="46"/>
  <c r="H110" i="46"/>
  <c r="G110" i="46"/>
  <c r="F110" i="46"/>
  <c r="I109" i="46"/>
  <c r="H109" i="46"/>
  <c r="G109" i="46"/>
  <c r="F109" i="46"/>
  <c r="I108" i="46"/>
  <c r="H108" i="46"/>
  <c r="G108" i="46"/>
  <c r="F108" i="46"/>
  <c r="I107" i="46"/>
  <c r="H107" i="46"/>
  <c r="G107" i="46"/>
  <c r="F107" i="46"/>
  <c r="I106" i="46"/>
  <c r="H106" i="46"/>
  <c r="G106" i="46"/>
  <c r="F106" i="46"/>
  <c r="I105" i="46"/>
  <c r="H105" i="46"/>
  <c r="G105" i="46"/>
  <c r="F105" i="46"/>
  <c r="I104" i="46"/>
  <c r="H104" i="46"/>
  <c r="G104" i="46"/>
  <c r="F104" i="46"/>
  <c r="I103" i="46"/>
  <c r="H103" i="46"/>
  <c r="G103" i="46"/>
  <c r="F103" i="46"/>
  <c r="I102" i="46"/>
  <c r="H102" i="46"/>
  <c r="G102" i="46"/>
  <c r="F102" i="46"/>
  <c r="I101" i="46"/>
  <c r="H101" i="46"/>
  <c r="G101" i="46"/>
  <c r="F101" i="46"/>
  <c r="I100" i="46"/>
  <c r="H100" i="46"/>
  <c r="G100" i="46"/>
  <c r="F100" i="46"/>
  <c r="I99" i="46"/>
  <c r="H99" i="46"/>
  <c r="G99" i="46"/>
  <c r="F99" i="46"/>
  <c r="I98" i="46"/>
  <c r="H98" i="46"/>
  <c r="G98" i="46"/>
  <c r="F98" i="46"/>
  <c r="I97" i="46"/>
  <c r="H97" i="46"/>
  <c r="G97" i="46"/>
  <c r="F97" i="46"/>
  <c r="I96" i="46"/>
  <c r="H96" i="46"/>
  <c r="G96" i="46"/>
  <c r="F96" i="46"/>
  <c r="I95" i="46"/>
  <c r="H95" i="46"/>
  <c r="G95" i="46"/>
  <c r="F95" i="46"/>
  <c r="I94" i="46"/>
  <c r="H94" i="46"/>
  <c r="G94" i="46"/>
  <c r="F94" i="46"/>
  <c r="I93" i="46"/>
  <c r="H93" i="46"/>
  <c r="G93" i="46"/>
  <c r="F93" i="46"/>
  <c r="I92" i="46"/>
  <c r="H92" i="46"/>
  <c r="G92" i="46"/>
  <c r="F92" i="46"/>
  <c r="I91" i="46"/>
  <c r="H91" i="46"/>
  <c r="G91" i="46"/>
  <c r="F91" i="46"/>
  <c r="I90" i="46"/>
  <c r="H90" i="46"/>
  <c r="G90" i="46"/>
  <c r="F90" i="46"/>
  <c r="I89" i="46"/>
  <c r="H89" i="46"/>
  <c r="G89" i="46"/>
  <c r="F89" i="46"/>
  <c r="I88" i="46"/>
  <c r="H88" i="46"/>
  <c r="G88" i="46"/>
  <c r="F88" i="46"/>
  <c r="I87" i="46"/>
  <c r="H87" i="46"/>
  <c r="G87" i="46"/>
  <c r="F87" i="46"/>
  <c r="I86" i="46"/>
  <c r="H86" i="46"/>
  <c r="G86" i="46"/>
  <c r="F86" i="46"/>
  <c r="I85" i="46"/>
  <c r="H85" i="46"/>
  <c r="G85" i="46"/>
  <c r="F85" i="46"/>
  <c r="I84" i="46"/>
  <c r="H84" i="46"/>
  <c r="G84" i="46"/>
  <c r="F84" i="46"/>
  <c r="I83" i="46"/>
  <c r="H83" i="46"/>
  <c r="G83" i="46"/>
  <c r="F83" i="46"/>
  <c r="I82" i="46"/>
  <c r="H82" i="46"/>
  <c r="G82" i="46"/>
  <c r="F82" i="46"/>
  <c r="I81" i="46"/>
  <c r="H81" i="46"/>
  <c r="G81" i="46"/>
  <c r="F81" i="46"/>
  <c r="I80" i="46"/>
  <c r="H80" i="46"/>
  <c r="G80" i="46"/>
  <c r="F80" i="46"/>
  <c r="I79" i="46"/>
  <c r="H79" i="46"/>
  <c r="G79" i="46"/>
  <c r="F79" i="46"/>
  <c r="I78" i="46"/>
  <c r="H78" i="46"/>
  <c r="G78" i="46"/>
  <c r="F78" i="46"/>
  <c r="I77" i="46"/>
  <c r="H77" i="46"/>
  <c r="G77" i="46"/>
  <c r="F77" i="46"/>
  <c r="I76" i="46"/>
  <c r="H76" i="46"/>
  <c r="G76" i="46"/>
  <c r="F76" i="46"/>
  <c r="I75" i="46"/>
  <c r="H75" i="46"/>
  <c r="G75" i="46"/>
  <c r="F75" i="46"/>
  <c r="I74" i="46"/>
  <c r="H74" i="46"/>
  <c r="G74" i="46"/>
  <c r="F74" i="46"/>
  <c r="I73" i="46"/>
  <c r="H73" i="46"/>
  <c r="G73" i="46"/>
  <c r="F73" i="46"/>
  <c r="I72" i="46"/>
  <c r="H72" i="46"/>
  <c r="G72" i="46"/>
  <c r="F72" i="46"/>
  <c r="I71" i="46"/>
  <c r="H71" i="46"/>
  <c r="G71" i="46"/>
  <c r="F71" i="46"/>
  <c r="I70" i="46"/>
  <c r="H70" i="46"/>
  <c r="G70" i="46"/>
  <c r="F70" i="46"/>
  <c r="I69" i="46"/>
  <c r="H69" i="46"/>
  <c r="G69" i="46"/>
  <c r="F69" i="46"/>
  <c r="I68" i="46"/>
  <c r="H68" i="46"/>
  <c r="G68" i="46"/>
  <c r="F68" i="46"/>
  <c r="I67" i="46"/>
  <c r="H67" i="46"/>
  <c r="G67" i="46"/>
  <c r="F67" i="46"/>
  <c r="I66" i="46"/>
  <c r="H66" i="46"/>
  <c r="G66" i="46"/>
  <c r="F66" i="46"/>
  <c r="I65" i="46"/>
  <c r="H65" i="46"/>
  <c r="G65" i="46"/>
  <c r="F65" i="46"/>
  <c r="I64" i="46"/>
  <c r="H64" i="46"/>
  <c r="G64" i="46"/>
  <c r="F64" i="46"/>
  <c r="I63" i="46"/>
  <c r="H63" i="46"/>
  <c r="G63" i="46"/>
  <c r="F63" i="46"/>
  <c r="I62" i="46"/>
  <c r="H62" i="46"/>
  <c r="G62" i="46"/>
  <c r="F62" i="46"/>
  <c r="I61" i="46"/>
  <c r="H61" i="46"/>
  <c r="G61" i="46"/>
  <c r="F61" i="46"/>
  <c r="I60" i="46"/>
  <c r="H60" i="46"/>
  <c r="G60" i="46"/>
  <c r="F60" i="46"/>
  <c r="I59" i="46"/>
  <c r="H59" i="46"/>
  <c r="G59" i="46"/>
  <c r="F59" i="46"/>
  <c r="I58" i="46"/>
  <c r="H58" i="46"/>
  <c r="G58" i="46"/>
  <c r="F58" i="46"/>
  <c r="I57" i="46"/>
  <c r="H57" i="46"/>
  <c r="G57" i="46"/>
  <c r="F57" i="46"/>
  <c r="I56" i="46"/>
  <c r="H56" i="46"/>
  <c r="G56" i="46"/>
  <c r="F56" i="46"/>
  <c r="I55" i="46"/>
  <c r="H55" i="46"/>
  <c r="G55" i="46"/>
  <c r="F55" i="46"/>
  <c r="I54" i="46"/>
  <c r="H54" i="46"/>
  <c r="G54" i="46"/>
  <c r="F54" i="46"/>
  <c r="I53" i="46"/>
  <c r="H53" i="46"/>
  <c r="G53" i="46"/>
  <c r="F53" i="46"/>
  <c r="I52" i="46"/>
  <c r="H52" i="46"/>
  <c r="G52" i="46"/>
  <c r="F52" i="46"/>
  <c r="I51" i="46"/>
  <c r="H51" i="46"/>
  <c r="G51" i="46"/>
  <c r="F51" i="46"/>
  <c r="I50" i="46"/>
  <c r="H50" i="46"/>
  <c r="G50" i="46"/>
  <c r="F50" i="46"/>
  <c r="I49" i="46"/>
  <c r="H49" i="46"/>
  <c r="G49" i="46"/>
  <c r="F49" i="46"/>
  <c r="I48" i="46"/>
  <c r="H48" i="46"/>
  <c r="G48" i="46"/>
  <c r="F48" i="46"/>
  <c r="I47" i="46"/>
  <c r="H47" i="46"/>
  <c r="G47" i="46"/>
  <c r="F47" i="46"/>
  <c r="I46" i="46"/>
  <c r="H46" i="46"/>
  <c r="G46" i="46"/>
  <c r="F46" i="46"/>
  <c r="I45" i="46"/>
  <c r="H45" i="46"/>
  <c r="G45" i="46"/>
  <c r="F45" i="46"/>
  <c r="I44" i="46"/>
  <c r="H44" i="46"/>
  <c r="G44" i="46"/>
  <c r="F44" i="46"/>
  <c r="I43" i="46"/>
  <c r="H43" i="46"/>
  <c r="G43" i="46"/>
  <c r="F43" i="46"/>
  <c r="I42" i="46"/>
  <c r="H42" i="46"/>
  <c r="G42" i="46"/>
  <c r="F42" i="46"/>
  <c r="I41" i="46"/>
  <c r="H41" i="46"/>
  <c r="G41" i="46"/>
  <c r="F41" i="46"/>
  <c r="I40" i="46"/>
  <c r="H40" i="46"/>
  <c r="G40" i="46"/>
  <c r="F40" i="46"/>
  <c r="I39" i="46"/>
  <c r="H39" i="46"/>
  <c r="G39" i="46"/>
  <c r="F39" i="46"/>
  <c r="I38" i="46"/>
  <c r="H38" i="46"/>
  <c r="G38" i="46"/>
  <c r="F38" i="46"/>
  <c r="I37" i="46"/>
  <c r="H37" i="46"/>
  <c r="G37" i="46"/>
  <c r="F37" i="46"/>
  <c r="I36" i="46"/>
  <c r="H36" i="46"/>
  <c r="G36" i="46"/>
  <c r="F36" i="46"/>
  <c r="I35" i="46"/>
  <c r="H35" i="46"/>
  <c r="G35" i="46"/>
  <c r="F35" i="46"/>
  <c r="I34" i="46"/>
  <c r="H34" i="46"/>
  <c r="G34" i="46"/>
  <c r="F34" i="46"/>
  <c r="I33" i="46"/>
  <c r="H33" i="46"/>
  <c r="G33" i="46"/>
  <c r="F33" i="46"/>
  <c r="I32" i="46"/>
  <c r="H32" i="46"/>
  <c r="G32" i="46"/>
  <c r="F32" i="46"/>
  <c r="I31" i="46"/>
  <c r="H31" i="46"/>
  <c r="G31" i="46"/>
  <c r="F31" i="46"/>
  <c r="I30" i="46"/>
  <c r="H30" i="46"/>
  <c r="G30" i="46"/>
  <c r="F30" i="46"/>
  <c r="I29" i="46"/>
  <c r="H29" i="46"/>
  <c r="G29" i="46"/>
  <c r="F29" i="46"/>
  <c r="I28" i="46"/>
  <c r="H28" i="46"/>
  <c r="G28" i="46"/>
  <c r="F28" i="46"/>
  <c r="I27" i="46"/>
  <c r="H27" i="46"/>
  <c r="G27" i="46"/>
  <c r="F27" i="46"/>
  <c r="I26" i="46"/>
  <c r="H26" i="46"/>
  <c r="G26" i="46"/>
  <c r="F26" i="46"/>
  <c r="I25" i="46"/>
  <c r="H25" i="46"/>
  <c r="G25" i="46"/>
  <c r="F25" i="46"/>
  <c r="I24" i="46"/>
  <c r="H24" i="46"/>
  <c r="G24" i="46"/>
  <c r="F24" i="46"/>
  <c r="I23" i="46"/>
  <c r="H23" i="46"/>
  <c r="G23" i="46"/>
  <c r="F23" i="46"/>
  <c r="I22" i="46"/>
  <c r="H22" i="46"/>
  <c r="G22" i="46"/>
  <c r="F22" i="46"/>
  <c r="I21" i="46"/>
  <c r="H21" i="46"/>
  <c r="G21" i="46"/>
  <c r="F21" i="46"/>
  <c r="I20" i="46"/>
  <c r="H20" i="46"/>
  <c r="G20" i="46"/>
  <c r="F20" i="46"/>
  <c r="I19" i="46"/>
  <c r="H19" i="46"/>
  <c r="G19" i="46"/>
  <c r="F19" i="46"/>
  <c r="I18" i="46"/>
  <c r="H18" i="46"/>
  <c r="G18" i="46"/>
  <c r="F18" i="46"/>
  <c r="I17" i="46"/>
  <c r="H17" i="46"/>
  <c r="G17" i="46"/>
  <c r="F17" i="46"/>
  <c r="I16" i="46"/>
  <c r="H16" i="46"/>
  <c r="G16" i="46"/>
  <c r="F16" i="46"/>
  <c r="I15" i="46"/>
  <c r="H15" i="46"/>
  <c r="G15" i="46"/>
  <c r="F15" i="46"/>
  <c r="I14" i="46"/>
  <c r="H14" i="46"/>
  <c r="G14" i="46"/>
  <c r="F14" i="46"/>
  <c r="C136" i="44"/>
  <c r="B136" i="44"/>
  <c r="C135" i="44"/>
  <c r="B135" i="44"/>
  <c r="C134" i="44"/>
  <c r="B134" i="44"/>
  <c r="C133" i="44"/>
  <c r="B133" i="44"/>
  <c r="C132" i="44"/>
  <c r="B132" i="44"/>
  <c r="C131" i="44"/>
  <c r="B131" i="44"/>
  <c r="C130" i="44"/>
  <c r="B130" i="44"/>
  <c r="C129" i="44"/>
  <c r="B129" i="44"/>
  <c r="C128" i="44"/>
  <c r="B128" i="44"/>
  <c r="C127" i="44"/>
  <c r="B127" i="44"/>
  <c r="C126" i="44"/>
  <c r="B126" i="44"/>
  <c r="C125" i="44"/>
  <c r="B125" i="44"/>
  <c r="C124" i="44"/>
  <c r="B124" i="44"/>
  <c r="C123" i="44"/>
  <c r="B123" i="44"/>
  <c r="C122" i="44"/>
  <c r="B122" i="44"/>
  <c r="C121" i="44"/>
  <c r="B121" i="44"/>
  <c r="C120" i="44"/>
  <c r="B120" i="44"/>
  <c r="C119" i="44"/>
  <c r="B119" i="44"/>
  <c r="C118" i="44"/>
  <c r="B118" i="44"/>
  <c r="C117" i="44"/>
  <c r="B117" i="44"/>
  <c r="C116" i="44"/>
  <c r="B116" i="44"/>
  <c r="C115" i="44"/>
  <c r="B115" i="44"/>
  <c r="C114" i="44"/>
  <c r="B114" i="44"/>
  <c r="C113" i="44"/>
  <c r="B113" i="44"/>
  <c r="C112" i="44"/>
  <c r="B112" i="44"/>
  <c r="C111" i="44"/>
  <c r="B111" i="44"/>
  <c r="C110" i="44"/>
  <c r="B110" i="44"/>
  <c r="C109" i="44"/>
  <c r="B109" i="44"/>
  <c r="C108" i="44"/>
  <c r="B108" i="44"/>
  <c r="C107" i="44"/>
  <c r="B107" i="44"/>
  <c r="C106" i="44"/>
  <c r="B106" i="44"/>
  <c r="C105" i="44"/>
  <c r="B105" i="44"/>
  <c r="C104" i="44"/>
  <c r="B104" i="44"/>
  <c r="C103" i="44"/>
  <c r="B103" i="44"/>
  <c r="C102" i="44"/>
  <c r="B102" i="44"/>
  <c r="C101" i="44"/>
  <c r="B101" i="44"/>
  <c r="C100" i="44"/>
  <c r="B100" i="44"/>
  <c r="C99" i="44"/>
  <c r="B99" i="44"/>
  <c r="C98" i="44"/>
  <c r="B98" i="44"/>
  <c r="C97" i="44"/>
  <c r="B97" i="44"/>
  <c r="C96" i="44"/>
  <c r="B96" i="44"/>
  <c r="C95" i="44"/>
  <c r="B95" i="44"/>
  <c r="C94" i="44"/>
  <c r="B94" i="44"/>
  <c r="C93" i="44"/>
  <c r="B93" i="44"/>
  <c r="C92" i="44"/>
  <c r="B92" i="44"/>
  <c r="C91" i="44"/>
  <c r="B91" i="44"/>
  <c r="C90" i="44"/>
  <c r="B90" i="44"/>
  <c r="C89" i="44"/>
  <c r="B89" i="44"/>
  <c r="C88" i="44"/>
  <c r="B88" i="44"/>
  <c r="C87" i="44"/>
  <c r="B87" i="44"/>
  <c r="C86" i="44"/>
  <c r="B86" i="44"/>
  <c r="C85" i="44"/>
  <c r="B85" i="44"/>
  <c r="C84" i="44"/>
  <c r="B84" i="44"/>
  <c r="C83" i="44"/>
  <c r="B83" i="44"/>
  <c r="C82" i="44"/>
  <c r="B82" i="44"/>
  <c r="C81" i="44"/>
  <c r="B81" i="44"/>
  <c r="C80" i="44"/>
  <c r="B80" i="44"/>
  <c r="C79" i="44"/>
  <c r="B79" i="44"/>
  <c r="C78" i="44"/>
  <c r="B78" i="44"/>
  <c r="C77" i="44"/>
  <c r="B77" i="44"/>
  <c r="C76" i="44"/>
  <c r="B76" i="44"/>
  <c r="C75" i="44"/>
  <c r="B75" i="44"/>
  <c r="C74" i="44"/>
  <c r="B74" i="44"/>
  <c r="C73" i="44"/>
  <c r="B73" i="44"/>
  <c r="C72" i="44"/>
  <c r="B72" i="44"/>
  <c r="C71" i="44"/>
  <c r="B71" i="44"/>
  <c r="C70" i="44"/>
  <c r="B70" i="44"/>
  <c r="C69" i="44"/>
  <c r="B69" i="44"/>
  <c r="C68" i="44"/>
  <c r="B68" i="44"/>
  <c r="C67" i="44"/>
  <c r="B67" i="44"/>
  <c r="C66" i="44"/>
  <c r="B66" i="44"/>
  <c r="C65" i="44"/>
  <c r="B65" i="44"/>
  <c r="C64" i="44"/>
  <c r="B64" i="44"/>
  <c r="C63" i="44"/>
  <c r="B63" i="44"/>
  <c r="C62" i="44"/>
  <c r="B62" i="44"/>
  <c r="C61" i="44"/>
  <c r="B61" i="44"/>
  <c r="C60" i="44"/>
  <c r="B60" i="44"/>
  <c r="C59" i="44"/>
  <c r="B59" i="44"/>
  <c r="C58" i="44"/>
  <c r="B58" i="44"/>
  <c r="C57" i="44"/>
  <c r="B57" i="44"/>
  <c r="C56" i="44"/>
  <c r="B56" i="44"/>
  <c r="C55" i="44"/>
  <c r="B55" i="44"/>
  <c r="C54" i="44"/>
  <c r="B54" i="44"/>
  <c r="C53" i="44"/>
  <c r="B53" i="44"/>
  <c r="C52" i="44"/>
  <c r="B52" i="44"/>
  <c r="C51" i="44"/>
  <c r="B51" i="44"/>
  <c r="C50" i="44"/>
  <c r="B50" i="44"/>
  <c r="C49" i="44"/>
  <c r="B49" i="44"/>
  <c r="C48" i="44"/>
  <c r="B48" i="44"/>
  <c r="C47" i="44"/>
  <c r="B47" i="44"/>
  <c r="C46" i="44"/>
  <c r="B46" i="44"/>
  <c r="C45" i="44"/>
  <c r="B45" i="44"/>
  <c r="C44" i="44"/>
  <c r="B44" i="44"/>
  <c r="C43" i="44"/>
  <c r="B43" i="44"/>
  <c r="C42" i="44"/>
  <c r="B42" i="44"/>
  <c r="C41" i="44"/>
  <c r="B41" i="44"/>
  <c r="C40" i="44"/>
  <c r="B40" i="44"/>
  <c r="C39" i="44"/>
  <c r="B39" i="44"/>
  <c r="C38" i="44"/>
  <c r="B38" i="44"/>
  <c r="C37" i="44"/>
  <c r="B37" i="44"/>
  <c r="C36" i="44"/>
  <c r="B36" i="44"/>
  <c r="C35" i="44"/>
  <c r="B35" i="44"/>
  <c r="C34" i="44"/>
  <c r="B34" i="44"/>
  <c r="C33" i="44"/>
  <c r="B33" i="44"/>
  <c r="C32" i="44"/>
  <c r="B32" i="44"/>
  <c r="C31" i="44"/>
  <c r="B31" i="44"/>
  <c r="C30" i="44"/>
  <c r="B30" i="44"/>
  <c r="C29" i="44"/>
  <c r="B29" i="44"/>
  <c r="C28" i="44"/>
  <c r="B28" i="44"/>
  <c r="C27" i="44"/>
  <c r="B27" i="44"/>
  <c r="C26" i="44"/>
  <c r="B26" i="44"/>
  <c r="C25" i="44"/>
  <c r="B25" i="44"/>
  <c r="C24" i="44"/>
  <c r="B24" i="44"/>
  <c r="C23" i="44"/>
  <c r="B23" i="44"/>
  <c r="C22" i="44"/>
  <c r="B22" i="44"/>
  <c r="C21" i="44"/>
  <c r="B21" i="44"/>
  <c r="C20" i="44"/>
  <c r="B20" i="44"/>
  <c r="C19" i="44"/>
  <c r="B19" i="44"/>
  <c r="C18" i="44"/>
  <c r="B18" i="44"/>
  <c r="C17" i="44"/>
  <c r="B17" i="44"/>
  <c r="C16" i="44"/>
  <c r="B16" i="44"/>
  <c r="C15" i="44"/>
  <c r="B15" i="44"/>
  <c r="C14" i="44"/>
  <c r="I392" i="43"/>
  <c r="H392" i="43"/>
  <c r="G392" i="43"/>
  <c r="F392" i="43"/>
  <c r="C392" i="43"/>
  <c r="B392" i="43"/>
  <c r="I391" i="43"/>
  <c r="H391" i="43"/>
  <c r="G391" i="43"/>
  <c r="F391" i="43"/>
  <c r="C391" i="43"/>
  <c r="B391" i="43"/>
  <c r="I390" i="43"/>
  <c r="H390" i="43"/>
  <c r="G390" i="43"/>
  <c r="F390" i="43"/>
  <c r="C390" i="43"/>
  <c r="B390" i="43"/>
  <c r="J389" i="43"/>
  <c r="H389" i="43"/>
  <c r="G389" i="43"/>
  <c r="F389" i="43"/>
  <c r="C389" i="43"/>
  <c r="B389" i="43"/>
  <c r="J388" i="43"/>
  <c r="H388" i="43"/>
  <c r="G388" i="43"/>
  <c r="F388" i="43"/>
  <c r="C388" i="43"/>
  <c r="B388" i="43"/>
  <c r="J387" i="43"/>
  <c r="H387" i="43"/>
  <c r="G387" i="43"/>
  <c r="F387" i="43"/>
  <c r="C387" i="43"/>
  <c r="B387" i="43"/>
  <c r="J386" i="43"/>
  <c r="H386" i="43"/>
  <c r="G386" i="43"/>
  <c r="F386" i="43"/>
  <c r="C386" i="43"/>
  <c r="B386" i="43"/>
  <c r="J385" i="43"/>
  <c r="H385" i="43"/>
  <c r="G385" i="43"/>
  <c r="F385" i="43"/>
  <c r="C385" i="43"/>
  <c r="B385" i="43"/>
  <c r="J384" i="43"/>
  <c r="H384" i="43"/>
  <c r="G384" i="43"/>
  <c r="F384" i="43"/>
  <c r="C384" i="43"/>
  <c r="B384" i="43"/>
  <c r="J383" i="43"/>
  <c r="H383" i="43"/>
  <c r="G383" i="43"/>
  <c r="F383" i="43"/>
  <c r="C383" i="43"/>
  <c r="B383" i="43"/>
  <c r="J382" i="43"/>
  <c r="H382" i="43"/>
  <c r="G382" i="43"/>
  <c r="F382" i="43"/>
  <c r="C382" i="43"/>
  <c r="B382" i="43"/>
  <c r="J381" i="43"/>
  <c r="H381" i="43"/>
  <c r="G381" i="43"/>
  <c r="F381" i="43"/>
  <c r="C381" i="43"/>
  <c r="B381" i="43"/>
  <c r="J380" i="43"/>
  <c r="H380" i="43"/>
  <c r="G380" i="43"/>
  <c r="F380" i="43"/>
  <c r="C380" i="43"/>
  <c r="B380" i="43"/>
  <c r="J379" i="43"/>
  <c r="H379" i="43"/>
  <c r="G379" i="43"/>
  <c r="F379" i="43"/>
  <c r="C379" i="43"/>
  <c r="B379" i="43"/>
  <c r="J378" i="43"/>
  <c r="H378" i="43"/>
  <c r="G378" i="43"/>
  <c r="F378" i="43"/>
  <c r="C378" i="43"/>
  <c r="B378" i="43"/>
  <c r="J377" i="43"/>
  <c r="H377" i="43"/>
  <c r="G377" i="43"/>
  <c r="F377" i="43"/>
  <c r="C377" i="43"/>
  <c r="B377" i="43"/>
  <c r="J376" i="43"/>
  <c r="H376" i="43"/>
  <c r="G376" i="43"/>
  <c r="F376" i="43"/>
  <c r="C376" i="43"/>
  <c r="B376" i="43"/>
  <c r="J375" i="43"/>
  <c r="H375" i="43"/>
  <c r="G375" i="43"/>
  <c r="F375" i="43"/>
  <c r="C375" i="43"/>
  <c r="B375" i="43"/>
  <c r="J374" i="43"/>
  <c r="H374" i="43"/>
  <c r="G374" i="43"/>
  <c r="F374" i="43"/>
  <c r="C374" i="43"/>
  <c r="B374" i="43"/>
  <c r="J373" i="43"/>
  <c r="H373" i="43"/>
  <c r="G373" i="43"/>
  <c r="F373" i="43"/>
  <c r="C373" i="43"/>
  <c r="B373" i="43"/>
  <c r="I372" i="43"/>
  <c r="H372" i="43"/>
  <c r="G372" i="43"/>
  <c r="F372" i="43"/>
  <c r="C372" i="43"/>
  <c r="B372" i="43"/>
  <c r="I371" i="43"/>
  <c r="H371" i="43"/>
  <c r="G371" i="43"/>
  <c r="F371" i="43"/>
  <c r="C371" i="43"/>
  <c r="B371" i="43"/>
  <c r="I370" i="43"/>
  <c r="H370" i="43"/>
  <c r="G370" i="43"/>
  <c r="F370" i="43"/>
  <c r="C370" i="43"/>
  <c r="B370" i="43"/>
  <c r="I369" i="43"/>
  <c r="H369" i="43"/>
  <c r="G369" i="43"/>
  <c r="F369" i="43"/>
  <c r="C369" i="43"/>
  <c r="B369" i="43"/>
  <c r="J368" i="43"/>
  <c r="H368" i="43"/>
  <c r="G368" i="43"/>
  <c r="F368" i="43"/>
  <c r="C368" i="43"/>
  <c r="B368" i="43"/>
  <c r="J367" i="43"/>
  <c r="H367" i="43"/>
  <c r="G367" i="43"/>
  <c r="F367" i="43"/>
  <c r="C367" i="43"/>
  <c r="B367" i="43"/>
  <c r="J366" i="43"/>
  <c r="H366" i="43"/>
  <c r="G366" i="43"/>
  <c r="F366" i="43"/>
  <c r="C366" i="43"/>
  <c r="B366" i="43"/>
  <c r="J365" i="43"/>
  <c r="H365" i="43"/>
  <c r="G365" i="43"/>
  <c r="F365" i="43"/>
  <c r="C365" i="43"/>
  <c r="B365" i="43"/>
  <c r="J364" i="43"/>
  <c r="H364" i="43"/>
  <c r="G364" i="43"/>
  <c r="F364" i="43"/>
  <c r="C364" i="43"/>
  <c r="B364" i="43"/>
  <c r="J363" i="43"/>
  <c r="H363" i="43"/>
  <c r="G363" i="43"/>
  <c r="F363" i="43"/>
  <c r="C363" i="43"/>
  <c r="B363" i="43"/>
  <c r="J362" i="43"/>
  <c r="H362" i="43"/>
  <c r="G362" i="43"/>
  <c r="F362" i="43"/>
  <c r="C362" i="43"/>
  <c r="B362" i="43"/>
  <c r="J361" i="43"/>
  <c r="H361" i="43"/>
  <c r="G361" i="43"/>
  <c r="F361" i="43"/>
  <c r="C361" i="43"/>
  <c r="B361" i="43"/>
  <c r="J360" i="43"/>
  <c r="H360" i="43"/>
  <c r="G360" i="43"/>
  <c r="F360" i="43"/>
  <c r="C360" i="43"/>
  <c r="B360" i="43"/>
  <c r="J359" i="43"/>
  <c r="H359" i="43"/>
  <c r="G359" i="43"/>
  <c r="F359" i="43"/>
  <c r="C359" i="43"/>
  <c r="B359" i="43"/>
  <c r="J358" i="43"/>
  <c r="H358" i="43"/>
  <c r="G358" i="43"/>
  <c r="F358" i="43"/>
  <c r="C358" i="43"/>
  <c r="B358" i="43"/>
  <c r="J357" i="43"/>
  <c r="H357" i="43"/>
  <c r="G357" i="43"/>
  <c r="F357" i="43"/>
  <c r="C357" i="43"/>
  <c r="B357" i="43"/>
  <c r="J356" i="43"/>
  <c r="H356" i="43"/>
  <c r="G356" i="43"/>
  <c r="F356" i="43"/>
  <c r="C356" i="43"/>
  <c r="B356" i="43"/>
  <c r="J355" i="43"/>
  <c r="H355" i="43"/>
  <c r="G355" i="43"/>
  <c r="F355" i="43"/>
  <c r="C355" i="43"/>
  <c r="B355" i="43"/>
  <c r="J354" i="43"/>
  <c r="H354" i="43"/>
  <c r="G354" i="43"/>
  <c r="F354" i="43"/>
  <c r="C354" i="43"/>
  <c r="B354" i="43"/>
  <c r="J353" i="43"/>
  <c r="H353" i="43"/>
  <c r="G353" i="43"/>
  <c r="F353" i="43"/>
  <c r="C353" i="43"/>
  <c r="B353" i="43"/>
  <c r="J352" i="43"/>
  <c r="H352" i="43"/>
  <c r="G352" i="43"/>
  <c r="F352" i="43"/>
  <c r="C352" i="43"/>
  <c r="B352" i="43"/>
  <c r="J351" i="43"/>
  <c r="H351" i="43"/>
  <c r="G351" i="43"/>
  <c r="F351" i="43"/>
  <c r="C351" i="43"/>
  <c r="B351" i="43"/>
  <c r="J350" i="43"/>
  <c r="H350" i="43"/>
  <c r="G350" i="43"/>
  <c r="F350" i="43"/>
  <c r="C350" i="43"/>
  <c r="B350" i="43"/>
  <c r="J349" i="43"/>
  <c r="H349" i="43"/>
  <c r="G349" i="43"/>
  <c r="F349" i="43"/>
  <c r="C349" i="43"/>
  <c r="B349" i="43"/>
  <c r="J348" i="43"/>
  <c r="H348" i="43"/>
  <c r="G348" i="43"/>
  <c r="F348" i="43"/>
  <c r="C348" i="43"/>
  <c r="B348" i="43"/>
  <c r="J347" i="43"/>
  <c r="H347" i="43"/>
  <c r="G347" i="43"/>
  <c r="F347" i="43"/>
  <c r="C347" i="43"/>
  <c r="B347" i="43"/>
  <c r="J346" i="43"/>
  <c r="H346" i="43"/>
  <c r="G346" i="43"/>
  <c r="F346" i="43"/>
  <c r="C346" i="43"/>
  <c r="B346" i="43"/>
  <c r="J345" i="43"/>
  <c r="H345" i="43"/>
  <c r="G345" i="43"/>
  <c r="F345" i="43"/>
  <c r="C345" i="43"/>
  <c r="B345" i="43"/>
  <c r="J344" i="43"/>
  <c r="H344" i="43"/>
  <c r="G344" i="43"/>
  <c r="F344" i="43"/>
  <c r="C344" i="43"/>
  <c r="B344" i="43"/>
  <c r="J343" i="43"/>
  <c r="H343" i="43"/>
  <c r="G343" i="43"/>
  <c r="F343" i="43"/>
  <c r="C343" i="43"/>
  <c r="B343" i="43"/>
  <c r="J342" i="43"/>
  <c r="H342" i="43"/>
  <c r="G342" i="43"/>
  <c r="F342" i="43"/>
  <c r="C342" i="43"/>
  <c r="B342" i="43"/>
  <c r="J341" i="43"/>
  <c r="H341" i="43"/>
  <c r="G341" i="43"/>
  <c r="F341" i="43"/>
  <c r="C341" i="43"/>
  <c r="B341" i="43"/>
  <c r="J340" i="43"/>
  <c r="H340" i="43"/>
  <c r="G340" i="43"/>
  <c r="F340" i="43"/>
  <c r="C340" i="43"/>
  <c r="B340" i="43"/>
  <c r="J339" i="43"/>
  <c r="H339" i="43"/>
  <c r="G339" i="43"/>
  <c r="F339" i="43"/>
  <c r="C339" i="43"/>
  <c r="B339" i="43"/>
  <c r="J338" i="43"/>
  <c r="H338" i="43"/>
  <c r="G338" i="43"/>
  <c r="F338" i="43"/>
  <c r="C338" i="43"/>
  <c r="B338" i="43"/>
  <c r="J337" i="43"/>
  <c r="H337" i="43"/>
  <c r="G337" i="43"/>
  <c r="F337" i="43"/>
  <c r="C337" i="43"/>
  <c r="B337" i="43"/>
  <c r="J336" i="43"/>
  <c r="H336" i="43"/>
  <c r="G336" i="43"/>
  <c r="F336" i="43"/>
  <c r="C336" i="43"/>
  <c r="B336" i="43"/>
  <c r="J335" i="43"/>
  <c r="H335" i="43"/>
  <c r="G335" i="43"/>
  <c r="F335" i="43"/>
  <c r="C335" i="43"/>
  <c r="B335" i="43"/>
  <c r="J334" i="43"/>
  <c r="H334" i="43"/>
  <c r="G334" i="43"/>
  <c r="F334" i="43"/>
  <c r="C334" i="43"/>
  <c r="B334" i="43"/>
  <c r="J333" i="43"/>
  <c r="H333" i="43"/>
  <c r="G333" i="43"/>
  <c r="F333" i="43"/>
  <c r="C333" i="43"/>
  <c r="B333" i="43"/>
  <c r="J332" i="43"/>
  <c r="H332" i="43"/>
  <c r="G332" i="43"/>
  <c r="F332" i="43"/>
  <c r="C332" i="43"/>
  <c r="B332" i="43"/>
  <c r="J331" i="43"/>
  <c r="H331" i="43"/>
  <c r="G331" i="43"/>
  <c r="F331" i="43"/>
  <c r="C331" i="43"/>
  <c r="B331" i="43"/>
  <c r="J330" i="43"/>
  <c r="H330" i="43"/>
  <c r="G330" i="43"/>
  <c r="F330" i="43"/>
  <c r="C330" i="43"/>
  <c r="B330" i="43"/>
  <c r="J329" i="43"/>
  <c r="H329" i="43"/>
  <c r="G329" i="43"/>
  <c r="F329" i="43"/>
  <c r="C329" i="43"/>
  <c r="B329" i="43"/>
  <c r="J328" i="43"/>
  <c r="H328" i="43"/>
  <c r="G328" i="43"/>
  <c r="F328" i="43"/>
  <c r="C328" i="43"/>
  <c r="B328" i="43"/>
  <c r="J327" i="43"/>
  <c r="H327" i="43"/>
  <c r="G327" i="43"/>
  <c r="F327" i="43"/>
  <c r="C327" i="43"/>
  <c r="B327" i="43"/>
  <c r="J326" i="43"/>
  <c r="H326" i="43"/>
  <c r="G326" i="43"/>
  <c r="F326" i="43"/>
  <c r="C326" i="43"/>
  <c r="B326" i="43"/>
  <c r="J325" i="43"/>
  <c r="H325" i="43"/>
  <c r="G325" i="43"/>
  <c r="F325" i="43"/>
  <c r="C325" i="43"/>
  <c r="B325" i="43"/>
  <c r="J324" i="43"/>
  <c r="H324" i="43"/>
  <c r="G324" i="43"/>
  <c r="F324" i="43"/>
  <c r="C324" i="43"/>
  <c r="B324" i="43"/>
  <c r="J323" i="43"/>
  <c r="H323" i="43"/>
  <c r="G323" i="43"/>
  <c r="F323" i="43"/>
  <c r="C323" i="43"/>
  <c r="B323" i="43"/>
  <c r="J322" i="43"/>
  <c r="H322" i="43"/>
  <c r="G322" i="43"/>
  <c r="F322" i="43"/>
  <c r="C322" i="43"/>
  <c r="B322" i="43"/>
  <c r="J321" i="43"/>
  <c r="H321" i="43"/>
  <c r="G321" i="43"/>
  <c r="F321" i="43"/>
  <c r="C321" i="43"/>
  <c r="B321" i="43"/>
  <c r="J320" i="43"/>
  <c r="H320" i="43"/>
  <c r="G320" i="43"/>
  <c r="F320" i="43"/>
  <c r="C320" i="43"/>
  <c r="B320" i="43"/>
  <c r="J319" i="43"/>
  <c r="H319" i="43"/>
  <c r="G319" i="43"/>
  <c r="F319" i="43"/>
  <c r="C319" i="43"/>
  <c r="B319" i="43"/>
  <c r="J318" i="43"/>
  <c r="H318" i="43"/>
  <c r="G318" i="43"/>
  <c r="F318" i="43"/>
  <c r="C318" i="43"/>
  <c r="B318" i="43"/>
  <c r="J317" i="43"/>
  <c r="H317" i="43"/>
  <c r="G317" i="43"/>
  <c r="F317" i="43"/>
  <c r="C317" i="43"/>
  <c r="B317" i="43"/>
  <c r="J316" i="43"/>
  <c r="H316" i="43"/>
  <c r="G316" i="43"/>
  <c r="F316" i="43"/>
  <c r="C316" i="43"/>
  <c r="B316" i="43"/>
  <c r="J315" i="43"/>
  <c r="H315" i="43"/>
  <c r="G315" i="43"/>
  <c r="F315" i="43"/>
  <c r="C315" i="43"/>
  <c r="B315" i="43"/>
  <c r="J314" i="43"/>
  <c r="H314" i="43"/>
  <c r="G314" i="43"/>
  <c r="F314" i="43"/>
  <c r="C314" i="43"/>
  <c r="B314" i="43"/>
  <c r="J313" i="43"/>
  <c r="H313" i="43"/>
  <c r="G313" i="43"/>
  <c r="F313" i="43"/>
  <c r="C313" i="43"/>
  <c r="B313" i="43"/>
  <c r="J312" i="43"/>
  <c r="H312" i="43"/>
  <c r="G312" i="43"/>
  <c r="F312" i="43"/>
  <c r="C312" i="43"/>
  <c r="B312" i="43"/>
  <c r="J311" i="43"/>
  <c r="H311" i="43"/>
  <c r="G311" i="43"/>
  <c r="F311" i="43"/>
  <c r="C311" i="43"/>
  <c r="B311" i="43"/>
  <c r="J310" i="43"/>
  <c r="H310" i="43"/>
  <c r="G310" i="43"/>
  <c r="F310" i="43"/>
  <c r="C310" i="43"/>
  <c r="B310" i="43"/>
  <c r="J309" i="43"/>
  <c r="H309" i="43"/>
  <c r="G309" i="43"/>
  <c r="F309" i="43"/>
  <c r="C309" i="43"/>
  <c r="B309" i="43"/>
  <c r="J308" i="43"/>
  <c r="H308" i="43"/>
  <c r="G308" i="43"/>
  <c r="F308" i="43"/>
  <c r="C308" i="43"/>
  <c r="B308" i="43"/>
  <c r="J307" i="43"/>
  <c r="H307" i="43"/>
  <c r="G307" i="43"/>
  <c r="F307" i="43"/>
  <c r="C307" i="43"/>
  <c r="B307" i="43"/>
  <c r="J306" i="43"/>
  <c r="H306" i="43"/>
  <c r="G306" i="43"/>
  <c r="F306" i="43"/>
  <c r="C306" i="43"/>
  <c r="B306" i="43"/>
  <c r="J305" i="43"/>
  <c r="H305" i="43"/>
  <c r="G305" i="43"/>
  <c r="F305" i="43"/>
  <c r="C305" i="43"/>
  <c r="B305" i="43"/>
  <c r="J304" i="43"/>
  <c r="H304" i="43"/>
  <c r="G304" i="43"/>
  <c r="F304" i="43"/>
  <c r="C304" i="43"/>
  <c r="B304" i="43"/>
  <c r="J303" i="43"/>
  <c r="H303" i="43"/>
  <c r="G303" i="43"/>
  <c r="F303" i="43"/>
  <c r="C303" i="43"/>
  <c r="B303" i="43"/>
  <c r="J302" i="43"/>
  <c r="H302" i="43"/>
  <c r="G302" i="43"/>
  <c r="F302" i="43"/>
  <c r="C302" i="43"/>
  <c r="B302" i="43"/>
  <c r="J301" i="43"/>
  <c r="H301" i="43"/>
  <c r="G301" i="43"/>
  <c r="F301" i="43"/>
  <c r="C301" i="43"/>
  <c r="B301" i="43"/>
  <c r="J300" i="43"/>
  <c r="H300" i="43"/>
  <c r="G300" i="43"/>
  <c r="F300" i="43"/>
  <c r="C300" i="43"/>
  <c r="B300" i="43"/>
  <c r="J299" i="43"/>
  <c r="H299" i="43"/>
  <c r="G299" i="43"/>
  <c r="F299" i="43"/>
  <c r="C299" i="43"/>
  <c r="B299" i="43"/>
  <c r="J298" i="43"/>
  <c r="H298" i="43"/>
  <c r="G298" i="43"/>
  <c r="F298" i="43"/>
  <c r="C298" i="43"/>
  <c r="B298" i="43"/>
  <c r="J297" i="43"/>
  <c r="H297" i="43"/>
  <c r="G297" i="43"/>
  <c r="F297" i="43"/>
  <c r="C297" i="43"/>
  <c r="B297" i="43"/>
  <c r="J296" i="43"/>
  <c r="H296" i="43"/>
  <c r="G296" i="43"/>
  <c r="F296" i="43"/>
  <c r="C296" i="43"/>
  <c r="B296" i="43"/>
  <c r="J295" i="43"/>
  <c r="H295" i="43"/>
  <c r="G295" i="43"/>
  <c r="F295" i="43"/>
  <c r="C295" i="43"/>
  <c r="B295" i="43"/>
  <c r="J294" i="43"/>
  <c r="H294" i="43"/>
  <c r="G294" i="43"/>
  <c r="F294" i="43"/>
  <c r="C294" i="43"/>
  <c r="B294" i="43"/>
  <c r="J293" i="43"/>
  <c r="H293" i="43"/>
  <c r="G293" i="43"/>
  <c r="F293" i="43"/>
  <c r="C293" i="43"/>
  <c r="B293" i="43"/>
  <c r="J292" i="43"/>
  <c r="H292" i="43"/>
  <c r="G292" i="43"/>
  <c r="F292" i="43"/>
  <c r="C292" i="43"/>
  <c r="B292" i="43"/>
  <c r="J291" i="43"/>
  <c r="H291" i="43"/>
  <c r="G291" i="43"/>
  <c r="F291" i="43"/>
  <c r="C291" i="43"/>
  <c r="B291" i="43"/>
  <c r="J290" i="43"/>
  <c r="H290" i="43"/>
  <c r="G290" i="43"/>
  <c r="F290" i="43"/>
  <c r="C290" i="43"/>
  <c r="B290" i="43"/>
  <c r="J289" i="43"/>
  <c r="H289" i="43"/>
  <c r="G289" i="43"/>
  <c r="F289" i="43"/>
  <c r="C289" i="43"/>
  <c r="B289" i="43"/>
  <c r="J288" i="43"/>
  <c r="H288" i="43"/>
  <c r="G288" i="43"/>
  <c r="F288" i="43"/>
  <c r="C288" i="43"/>
  <c r="B288" i="43"/>
  <c r="J287" i="43"/>
  <c r="H287" i="43"/>
  <c r="G287" i="43"/>
  <c r="F287" i="43"/>
  <c r="C287" i="43"/>
  <c r="B287" i="43"/>
  <c r="J286" i="43"/>
  <c r="H286" i="43"/>
  <c r="G286" i="43"/>
  <c r="F286" i="43"/>
  <c r="C286" i="43"/>
  <c r="B286" i="43"/>
  <c r="J285" i="43"/>
  <c r="H285" i="43"/>
  <c r="G285" i="43"/>
  <c r="F285" i="43"/>
  <c r="C285" i="43"/>
  <c r="B285" i="43"/>
  <c r="J284" i="43"/>
  <c r="H284" i="43"/>
  <c r="G284" i="43"/>
  <c r="F284" i="43"/>
  <c r="C284" i="43"/>
  <c r="B284" i="43"/>
  <c r="J283" i="43"/>
  <c r="H283" i="43"/>
  <c r="G283" i="43"/>
  <c r="F283" i="43"/>
  <c r="C283" i="43"/>
  <c r="B283" i="43"/>
  <c r="J282" i="43"/>
  <c r="H282" i="43"/>
  <c r="G282" i="43"/>
  <c r="F282" i="43"/>
  <c r="C282" i="43"/>
  <c r="B282" i="43"/>
  <c r="J281" i="43"/>
  <c r="H281" i="43"/>
  <c r="G281" i="43"/>
  <c r="F281" i="43"/>
  <c r="C281" i="43"/>
  <c r="B281" i="43"/>
  <c r="J280" i="43"/>
  <c r="H280" i="43"/>
  <c r="G280" i="43"/>
  <c r="F280" i="43"/>
  <c r="C280" i="43"/>
  <c r="B280" i="43"/>
  <c r="J279" i="43"/>
  <c r="H279" i="43"/>
  <c r="G279" i="43"/>
  <c r="F279" i="43"/>
  <c r="C279" i="43"/>
  <c r="B279" i="43"/>
  <c r="J278" i="43"/>
  <c r="H278" i="43"/>
  <c r="G278" i="43"/>
  <c r="F278" i="43"/>
  <c r="C278" i="43"/>
  <c r="B278" i="43"/>
  <c r="J277" i="43"/>
  <c r="H277" i="43"/>
  <c r="G277" i="43"/>
  <c r="F277" i="43"/>
  <c r="C277" i="43"/>
  <c r="B277" i="43"/>
  <c r="J276" i="43"/>
  <c r="H276" i="43"/>
  <c r="G276" i="43"/>
  <c r="F276" i="43"/>
  <c r="C276" i="43"/>
  <c r="B276" i="43"/>
  <c r="J275" i="43"/>
  <c r="H275" i="43"/>
  <c r="G275" i="43"/>
  <c r="F275" i="43"/>
  <c r="C275" i="43"/>
  <c r="B275" i="43"/>
  <c r="J274" i="43"/>
  <c r="H274" i="43"/>
  <c r="G274" i="43"/>
  <c r="F274" i="43"/>
  <c r="C274" i="43"/>
  <c r="B274" i="43"/>
  <c r="J273" i="43"/>
  <c r="H273" i="43"/>
  <c r="G273" i="43"/>
  <c r="F273" i="43"/>
  <c r="C273" i="43"/>
  <c r="B273" i="43"/>
  <c r="J272" i="43"/>
  <c r="H272" i="43"/>
  <c r="G272" i="43"/>
  <c r="F272" i="43"/>
  <c r="C272" i="43"/>
  <c r="B272" i="43"/>
  <c r="J271" i="43"/>
  <c r="H271" i="43"/>
  <c r="G271" i="43"/>
  <c r="F271" i="43"/>
  <c r="C271" i="43"/>
  <c r="B271" i="43"/>
  <c r="J270" i="43"/>
  <c r="H270" i="43"/>
  <c r="G270" i="43"/>
  <c r="F270" i="43"/>
  <c r="C270" i="43"/>
  <c r="B270" i="43"/>
  <c r="J269" i="43"/>
  <c r="H269" i="43"/>
  <c r="G269" i="43"/>
  <c r="F269" i="43"/>
  <c r="C269" i="43"/>
  <c r="B269" i="43"/>
  <c r="J268" i="43"/>
  <c r="H268" i="43"/>
  <c r="G268" i="43"/>
  <c r="F268" i="43"/>
  <c r="C268" i="43"/>
  <c r="B268" i="43"/>
  <c r="J267" i="43"/>
  <c r="H267" i="43"/>
  <c r="G267" i="43"/>
  <c r="F267" i="43"/>
  <c r="C267" i="43"/>
  <c r="B267" i="43"/>
  <c r="J266" i="43"/>
  <c r="H266" i="43"/>
  <c r="G266" i="43"/>
  <c r="F266" i="43"/>
  <c r="C266" i="43"/>
  <c r="B266" i="43"/>
  <c r="J265" i="43"/>
  <c r="H265" i="43"/>
  <c r="G265" i="43"/>
  <c r="F265" i="43"/>
  <c r="C265" i="43"/>
  <c r="B265" i="43"/>
  <c r="J264" i="43"/>
  <c r="H264" i="43"/>
  <c r="G264" i="43"/>
  <c r="F264" i="43"/>
  <c r="C264" i="43"/>
  <c r="B264" i="43"/>
  <c r="J263" i="43"/>
  <c r="H263" i="43"/>
  <c r="G263" i="43"/>
  <c r="F263" i="43"/>
  <c r="C263" i="43"/>
  <c r="B263" i="43"/>
  <c r="J262" i="43"/>
  <c r="H262" i="43"/>
  <c r="G262" i="43"/>
  <c r="F262" i="43"/>
  <c r="C262" i="43"/>
  <c r="B262" i="43"/>
  <c r="J261" i="43"/>
  <c r="H261" i="43"/>
  <c r="G261" i="43"/>
  <c r="F261" i="43"/>
  <c r="C261" i="43"/>
  <c r="B261" i="43"/>
  <c r="J260" i="43"/>
  <c r="H260" i="43"/>
  <c r="G260" i="43"/>
  <c r="F260" i="43"/>
  <c r="C260" i="43"/>
  <c r="B260" i="43"/>
  <c r="J259" i="43"/>
  <c r="H259" i="43"/>
  <c r="G259" i="43"/>
  <c r="F259" i="43"/>
  <c r="C259" i="43"/>
  <c r="B259" i="43"/>
  <c r="J258" i="43"/>
  <c r="H258" i="43"/>
  <c r="G258" i="43"/>
  <c r="F258" i="43"/>
  <c r="C258" i="43"/>
  <c r="B258" i="43"/>
  <c r="J257" i="43"/>
  <c r="H257" i="43"/>
  <c r="G257" i="43"/>
  <c r="F257" i="43"/>
  <c r="C257" i="43"/>
  <c r="B257" i="43"/>
  <c r="J256" i="43"/>
  <c r="H256" i="43"/>
  <c r="G256" i="43"/>
  <c r="F256" i="43"/>
  <c r="C256" i="43"/>
  <c r="B256" i="43"/>
  <c r="J255" i="43"/>
  <c r="H255" i="43"/>
  <c r="G255" i="43"/>
  <c r="F255" i="43"/>
  <c r="C255" i="43"/>
  <c r="B255" i="43"/>
  <c r="J254" i="43"/>
  <c r="H254" i="43"/>
  <c r="G254" i="43"/>
  <c r="F254" i="43"/>
  <c r="C254" i="43"/>
  <c r="B254" i="43"/>
  <c r="I253" i="43"/>
  <c r="H253" i="43"/>
  <c r="G253" i="43"/>
  <c r="F253" i="43"/>
  <c r="C253" i="43"/>
  <c r="B253" i="43"/>
  <c r="I252" i="43"/>
  <c r="H252" i="43"/>
  <c r="G252" i="43"/>
  <c r="F252" i="43"/>
  <c r="C252" i="43"/>
  <c r="B252" i="43"/>
  <c r="J251" i="43"/>
  <c r="H251" i="43"/>
  <c r="G251" i="43"/>
  <c r="F251" i="43"/>
  <c r="C251" i="43"/>
  <c r="B251" i="43"/>
  <c r="J250" i="43"/>
  <c r="H250" i="43"/>
  <c r="G250" i="43"/>
  <c r="F250" i="43"/>
  <c r="C250" i="43"/>
  <c r="B250" i="43"/>
  <c r="J249" i="43"/>
  <c r="H249" i="43"/>
  <c r="G249" i="43"/>
  <c r="F249" i="43"/>
  <c r="C249" i="43"/>
  <c r="B249" i="43"/>
  <c r="J248" i="43"/>
  <c r="H248" i="43"/>
  <c r="G248" i="43"/>
  <c r="F248" i="43"/>
  <c r="C248" i="43"/>
  <c r="B248" i="43"/>
  <c r="J247" i="43"/>
  <c r="H247" i="43"/>
  <c r="G247" i="43"/>
  <c r="F247" i="43"/>
  <c r="C247" i="43"/>
  <c r="B247" i="43"/>
  <c r="J246" i="43"/>
  <c r="H246" i="43"/>
  <c r="G246" i="43"/>
  <c r="F246" i="43"/>
  <c r="C246" i="43"/>
  <c r="B246" i="43"/>
  <c r="J245" i="43"/>
  <c r="H245" i="43"/>
  <c r="G245" i="43"/>
  <c r="F245" i="43"/>
  <c r="C245" i="43"/>
  <c r="B245" i="43"/>
  <c r="J244" i="43"/>
  <c r="H244" i="43"/>
  <c r="G244" i="43"/>
  <c r="F244" i="43"/>
  <c r="C244" i="43"/>
  <c r="B244" i="43"/>
  <c r="J243" i="43"/>
  <c r="H243" i="43"/>
  <c r="G243" i="43"/>
  <c r="F243" i="43"/>
  <c r="C243" i="43"/>
  <c r="B243" i="43"/>
  <c r="J242" i="43"/>
  <c r="H242" i="43"/>
  <c r="G242" i="43"/>
  <c r="F242" i="43"/>
  <c r="C242" i="43"/>
  <c r="B242" i="43"/>
  <c r="J241" i="43"/>
  <c r="H241" i="43"/>
  <c r="G241" i="43"/>
  <c r="F241" i="43"/>
  <c r="C241" i="43"/>
  <c r="B241" i="43"/>
  <c r="J240" i="43"/>
  <c r="H240" i="43"/>
  <c r="G240" i="43"/>
  <c r="F240" i="43"/>
  <c r="C240" i="43"/>
  <c r="B240" i="43"/>
  <c r="J239" i="43"/>
  <c r="H239" i="43"/>
  <c r="G239" i="43"/>
  <c r="F239" i="43"/>
  <c r="C239" i="43"/>
  <c r="B239" i="43"/>
  <c r="J238" i="43"/>
  <c r="H238" i="43"/>
  <c r="G238" i="43"/>
  <c r="F238" i="43"/>
  <c r="C238" i="43"/>
  <c r="B238" i="43"/>
  <c r="J237" i="43"/>
  <c r="H237" i="43"/>
  <c r="G237" i="43"/>
  <c r="F237" i="43"/>
  <c r="C237" i="43"/>
  <c r="B237" i="43"/>
  <c r="J236" i="43"/>
  <c r="H236" i="43"/>
  <c r="G236" i="43"/>
  <c r="F236" i="43"/>
  <c r="C236" i="43"/>
  <c r="B236" i="43"/>
  <c r="J235" i="43"/>
  <c r="H235" i="43"/>
  <c r="G235" i="43"/>
  <c r="F235" i="43"/>
  <c r="C235" i="43"/>
  <c r="B235" i="43"/>
  <c r="J234" i="43"/>
  <c r="H234" i="43"/>
  <c r="G234" i="43"/>
  <c r="F234" i="43"/>
  <c r="C234" i="43"/>
  <c r="B234" i="43"/>
  <c r="J233" i="43"/>
  <c r="H233" i="43"/>
  <c r="G233" i="43"/>
  <c r="F233" i="43"/>
  <c r="C233" i="43"/>
  <c r="B233" i="43"/>
  <c r="J232" i="43"/>
  <c r="H232" i="43"/>
  <c r="G232" i="43"/>
  <c r="F232" i="43"/>
  <c r="C232" i="43"/>
  <c r="B232" i="43"/>
  <c r="J231" i="43"/>
  <c r="H231" i="43"/>
  <c r="G231" i="43"/>
  <c r="F231" i="43"/>
  <c r="C231" i="43"/>
  <c r="B231" i="43"/>
  <c r="J230" i="43"/>
  <c r="H230" i="43"/>
  <c r="G230" i="43"/>
  <c r="F230" i="43"/>
  <c r="C230" i="43"/>
  <c r="B230" i="43"/>
  <c r="J229" i="43"/>
  <c r="H229" i="43"/>
  <c r="G229" i="43"/>
  <c r="F229" i="43"/>
  <c r="C229" i="43"/>
  <c r="B229" i="43"/>
  <c r="J228" i="43"/>
  <c r="H228" i="43"/>
  <c r="G228" i="43"/>
  <c r="F228" i="43"/>
  <c r="C228" i="43"/>
  <c r="B228" i="43"/>
  <c r="J227" i="43"/>
  <c r="H227" i="43"/>
  <c r="G227" i="43"/>
  <c r="F227" i="43"/>
  <c r="C227" i="43"/>
  <c r="B227" i="43"/>
  <c r="J226" i="43"/>
  <c r="H226" i="43"/>
  <c r="G226" i="43"/>
  <c r="F226" i="43"/>
  <c r="C226" i="43"/>
  <c r="B226" i="43"/>
  <c r="J225" i="43"/>
  <c r="H225" i="43"/>
  <c r="G225" i="43"/>
  <c r="F225" i="43"/>
  <c r="C225" i="43"/>
  <c r="B225" i="43"/>
  <c r="J224" i="43"/>
  <c r="H224" i="43"/>
  <c r="G224" i="43"/>
  <c r="F224" i="43"/>
  <c r="C224" i="43"/>
  <c r="B224" i="43"/>
  <c r="J223" i="43"/>
  <c r="H223" i="43"/>
  <c r="G223" i="43"/>
  <c r="F223" i="43"/>
  <c r="C223" i="43"/>
  <c r="B223" i="43"/>
  <c r="J222" i="43"/>
  <c r="H222" i="43"/>
  <c r="G222" i="43"/>
  <c r="F222" i="43"/>
  <c r="C222" i="43"/>
  <c r="B222" i="43"/>
  <c r="J221" i="43"/>
  <c r="H221" i="43"/>
  <c r="G221" i="43"/>
  <c r="F221" i="43"/>
  <c r="C221" i="43"/>
  <c r="B221" i="43"/>
  <c r="I220" i="43"/>
  <c r="H220" i="43"/>
  <c r="G220" i="43"/>
  <c r="F220" i="43"/>
  <c r="C220" i="43"/>
  <c r="B220" i="43"/>
  <c r="J219" i="43"/>
  <c r="H219" i="43"/>
  <c r="G219" i="43"/>
  <c r="F219" i="43"/>
  <c r="C219" i="43"/>
  <c r="B219" i="43"/>
  <c r="J218" i="43"/>
  <c r="H218" i="43"/>
  <c r="G218" i="43"/>
  <c r="F218" i="43"/>
  <c r="C218" i="43"/>
  <c r="B218" i="43"/>
  <c r="I217" i="43"/>
  <c r="H217" i="43"/>
  <c r="G217" i="43"/>
  <c r="F217" i="43"/>
  <c r="C217" i="43"/>
  <c r="B217" i="43"/>
  <c r="J216" i="43"/>
  <c r="H216" i="43"/>
  <c r="G216" i="43"/>
  <c r="F216" i="43"/>
  <c r="C216" i="43"/>
  <c r="B216" i="43"/>
  <c r="J215" i="43"/>
  <c r="H215" i="43"/>
  <c r="G215" i="43"/>
  <c r="F215" i="43"/>
  <c r="C215" i="43"/>
  <c r="B215" i="43"/>
  <c r="J214" i="43"/>
  <c r="H214" i="43"/>
  <c r="G214" i="43"/>
  <c r="F214" i="43"/>
  <c r="C214" i="43"/>
  <c r="B214" i="43"/>
  <c r="J213" i="43"/>
  <c r="H213" i="43"/>
  <c r="G213" i="43"/>
  <c r="F213" i="43"/>
  <c r="C213" i="43"/>
  <c r="B213" i="43"/>
  <c r="J212" i="43"/>
  <c r="H212" i="43"/>
  <c r="G212" i="43"/>
  <c r="F212" i="43"/>
  <c r="C212" i="43"/>
  <c r="B212" i="43"/>
  <c r="J211" i="43"/>
  <c r="H211" i="43"/>
  <c r="G211" i="43"/>
  <c r="F211" i="43"/>
  <c r="C211" i="43"/>
  <c r="B211" i="43"/>
  <c r="J210" i="43"/>
  <c r="H210" i="43"/>
  <c r="G210" i="43"/>
  <c r="F210" i="43"/>
  <c r="C210" i="43"/>
  <c r="B210" i="43"/>
  <c r="J209" i="43"/>
  <c r="H209" i="43"/>
  <c r="G209" i="43"/>
  <c r="F209" i="43"/>
  <c r="C209" i="43"/>
  <c r="B209" i="43"/>
  <c r="J208" i="43"/>
  <c r="H208" i="43"/>
  <c r="G208" i="43"/>
  <c r="F208" i="43"/>
  <c r="C208" i="43"/>
  <c r="B208" i="43"/>
  <c r="J207" i="43"/>
  <c r="H207" i="43"/>
  <c r="G207" i="43"/>
  <c r="F207" i="43"/>
  <c r="C207" i="43"/>
  <c r="B207" i="43"/>
  <c r="J206" i="43"/>
  <c r="H206" i="43"/>
  <c r="G206" i="43"/>
  <c r="F206" i="43"/>
  <c r="C206" i="43"/>
  <c r="B206" i="43"/>
  <c r="J205" i="43"/>
  <c r="H205" i="43"/>
  <c r="G205" i="43"/>
  <c r="F205" i="43"/>
  <c r="C205" i="43"/>
  <c r="B205" i="43"/>
  <c r="J204" i="43"/>
  <c r="H204" i="43"/>
  <c r="G204" i="43"/>
  <c r="F204" i="43"/>
  <c r="C204" i="43"/>
  <c r="B204" i="43"/>
  <c r="J203" i="43"/>
  <c r="H203" i="43"/>
  <c r="G203" i="43"/>
  <c r="F203" i="43"/>
  <c r="C203" i="43"/>
  <c r="B203" i="43"/>
  <c r="J202" i="43"/>
  <c r="H202" i="43"/>
  <c r="G202" i="43"/>
  <c r="F202" i="43"/>
  <c r="C202" i="43"/>
  <c r="B202" i="43"/>
  <c r="J201" i="43"/>
  <c r="H201" i="43"/>
  <c r="G201" i="43"/>
  <c r="F201" i="43"/>
  <c r="C201" i="43"/>
  <c r="B201" i="43"/>
  <c r="J200" i="43"/>
  <c r="H200" i="43"/>
  <c r="G200" i="43"/>
  <c r="F200" i="43"/>
  <c r="C200" i="43"/>
  <c r="B200" i="43"/>
  <c r="J199" i="43"/>
  <c r="H199" i="43"/>
  <c r="G199" i="43"/>
  <c r="F199" i="43"/>
  <c r="C199" i="43"/>
  <c r="B199" i="43"/>
  <c r="J198" i="43"/>
  <c r="H198" i="43"/>
  <c r="G198" i="43"/>
  <c r="F198" i="43"/>
  <c r="C198" i="43"/>
  <c r="B198" i="43"/>
  <c r="J197" i="43"/>
  <c r="H197" i="43"/>
  <c r="G197" i="43"/>
  <c r="F197" i="43"/>
  <c r="C197" i="43"/>
  <c r="B197" i="43"/>
  <c r="J196" i="43"/>
  <c r="H196" i="43"/>
  <c r="G196" i="43"/>
  <c r="F196" i="43"/>
  <c r="C196" i="43"/>
  <c r="B196" i="43"/>
  <c r="J195" i="43"/>
  <c r="H195" i="43"/>
  <c r="G195" i="43"/>
  <c r="F195" i="43"/>
  <c r="C195" i="43"/>
  <c r="B195" i="43"/>
  <c r="J194" i="43"/>
  <c r="H194" i="43"/>
  <c r="G194" i="43"/>
  <c r="F194" i="43"/>
  <c r="C194" i="43"/>
  <c r="B194" i="43"/>
  <c r="J193" i="43"/>
  <c r="H193" i="43"/>
  <c r="G193" i="43"/>
  <c r="F193" i="43"/>
  <c r="C193" i="43"/>
  <c r="B193" i="43"/>
  <c r="J192" i="43"/>
  <c r="H192" i="43"/>
  <c r="G192" i="43"/>
  <c r="F192" i="43"/>
  <c r="C192" i="43"/>
  <c r="B192" i="43"/>
  <c r="J191" i="43"/>
  <c r="H191" i="43"/>
  <c r="G191" i="43"/>
  <c r="F191" i="43"/>
  <c r="C191" i="43"/>
  <c r="B191" i="43"/>
  <c r="J190" i="43"/>
  <c r="H190" i="43"/>
  <c r="G190" i="43"/>
  <c r="F190" i="43"/>
  <c r="C190" i="43"/>
  <c r="B190" i="43"/>
  <c r="J189" i="43"/>
  <c r="H189" i="43"/>
  <c r="G189" i="43"/>
  <c r="F189" i="43"/>
  <c r="C189" i="43"/>
  <c r="B189" i="43"/>
  <c r="J188" i="43"/>
  <c r="H188" i="43"/>
  <c r="G188" i="43"/>
  <c r="F188" i="43"/>
  <c r="C188" i="43"/>
  <c r="B188" i="43"/>
  <c r="J187" i="43"/>
  <c r="H187" i="43"/>
  <c r="G187" i="43"/>
  <c r="F187" i="43"/>
  <c r="C187" i="43"/>
  <c r="B187" i="43"/>
  <c r="J186" i="43"/>
  <c r="H186" i="43"/>
  <c r="G186" i="43"/>
  <c r="F186" i="43"/>
  <c r="C186" i="43"/>
  <c r="B186" i="43"/>
  <c r="J185" i="43"/>
  <c r="H185" i="43"/>
  <c r="G185" i="43"/>
  <c r="F185" i="43"/>
  <c r="C185" i="43"/>
  <c r="B185" i="43"/>
  <c r="J184" i="43"/>
  <c r="H184" i="43"/>
  <c r="G184" i="43"/>
  <c r="F184" i="43"/>
  <c r="C184" i="43"/>
  <c r="B184" i="43"/>
  <c r="J183" i="43"/>
  <c r="H183" i="43"/>
  <c r="G183" i="43"/>
  <c r="F183" i="43"/>
  <c r="C183" i="43"/>
  <c r="B183" i="43"/>
  <c r="J182" i="43"/>
  <c r="H182" i="43"/>
  <c r="G182" i="43"/>
  <c r="F182" i="43"/>
  <c r="C182" i="43"/>
  <c r="B182" i="43"/>
  <c r="J181" i="43"/>
  <c r="H181" i="43"/>
  <c r="G181" i="43"/>
  <c r="F181" i="43"/>
  <c r="C181" i="43"/>
  <c r="B181" i="43"/>
  <c r="J180" i="43"/>
  <c r="H180" i="43"/>
  <c r="G180" i="43"/>
  <c r="F180" i="43"/>
  <c r="C180" i="43"/>
  <c r="B180" i="43"/>
  <c r="J179" i="43"/>
  <c r="H179" i="43"/>
  <c r="G179" i="43"/>
  <c r="F179" i="43"/>
  <c r="C179" i="43"/>
  <c r="B179" i="43"/>
  <c r="J178" i="43"/>
  <c r="H178" i="43"/>
  <c r="G178" i="43"/>
  <c r="F178" i="43"/>
  <c r="C178" i="43"/>
  <c r="B178" i="43"/>
  <c r="J177" i="43"/>
  <c r="H177" i="43"/>
  <c r="G177" i="43"/>
  <c r="F177" i="43"/>
  <c r="C177" i="43"/>
  <c r="B177" i="43"/>
  <c r="J176" i="43"/>
  <c r="H176" i="43"/>
  <c r="G176" i="43"/>
  <c r="F176" i="43"/>
  <c r="C176" i="43"/>
  <c r="B176" i="43"/>
  <c r="J175" i="43"/>
  <c r="H175" i="43"/>
  <c r="G175" i="43"/>
  <c r="F175" i="43"/>
  <c r="C175" i="43"/>
  <c r="B175" i="43"/>
  <c r="J174" i="43"/>
  <c r="H174" i="43"/>
  <c r="G174" i="43"/>
  <c r="F174" i="43"/>
  <c r="C174" i="43"/>
  <c r="B174" i="43"/>
  <c r="J173" i="43"/>
  <c r="H173" i="43"/>
  <c r="G173" i="43"/>
  <c r="F173" i="43"/>
  <c r="C173" i="43"/>
  <c r="B173" i="43"/>
  <c r="J172" i="43"/>
  <c r="H172" i="43"/>
  <c r="G172" i="43"/>
  <c r="F172" i="43"/>
  <c r="C172" i="43"/>
  <c r="B172" i="43"/>
  <c r="J171" i="43"/>
  <c r="H171" i="43"/>
  <c r="G171" i="43"/>
  <c r="F171" i="43"/>
  <c r="C171" i="43"/>
  <c r="B171" i="43"/>
  <c r="J170" i="43"/>
  <c r="H170" i="43"/>
  <c r="G170" i="43"/>
  <c r="F170" i="43"/>
  <c r="C170" i="43"/>
  <c r="B170" i="43"/>
  <c r="J169" i="43"/>
  <c r="H169" i="43"/>
  <c r="G169" i="43"/>
  <c r="F169" i="43"/>
  <c r="C169" i="43"/>
  <c r="B169" i="43"/>
  <c r="J168" i="43"/>
  <c r="H168" i="43"/>
  <c r="G168" i="43"/>
  <c r="F168" i="43"/>
  <c r="C168" i="43"/>
  <c r="B168" i="43"/>
  <c r="J167" i="43"/>
  <c r="H167" i="43"/>
  <c r="G167" i="43"/>
  <c r="F167" i="43"/>
  <c r="C167" i="43"/>
  <c r="B167" i="43"/>
  <c r="J166" i="43"/>
  <c r="H166" i="43"/>
  <c r="G166" i="43"/>
  <c r="F166" i="43"/>
  <c r="C166" i="43"/>
  <c r="B166" i="43"/>
  <c r="J165" i="43"/>
  <c r="H165" i="43"/>
  <c r="G165" i="43"/>
  <c r="F165" i="43"/>
  <c r="C165" i="43"/>
  <c r="B165" i="43"/>
  <c r="J164" i="43"/>
  <c r="H164" i="43"/>
  <c r="G164" i="43"/>
  <c r="F164" i="43"/>
  <c r="C164" i="43"/>
  <c r="B164" i="43"/>
  <c r="J163" i="43"/>
  <c r="H163" i="43"/>
  <c r="G163" i="43"/>
  <c r="F163" i="43"/>
  <c r="C163" i="43"/>
  <c r="B163" i="43"/>
  <c r="J162" i="43"/>
  <c r="H162" i="43"/>
  <c r="G162" i="43"/>
  <c r="F162" i="43"/>
  <c r="C162" i="43"/>
  <c r="B162" i="43"/>
  <c r="J161" i="43"/>
  <c r="H161" i="43"/>
  <c r="G161" i="43"/>
  <c r="F161" i="43"/>
  <c r="C161" i="43"/>
  <c r="B161" i="43"/>
  <c r="J160" i="43"/>
  <c r="H160" i="43"/>
  <c r="G160" i="43"/>
  <c r="F160" i="43"/>
  <c r="C160" i="43"/>
  <c r="B160" i="43"/>
  <c r="J159" i="43"/>
  <c r="H159" i="43"/>
  <c r="G159" i="43"/>
  <c r="F159" i="43"/>
  <c r="C159" i="43"/>
  <c r="B159" i="43"/>
  <c r="J158" i="43"/>
  <c r="H158" i="43"/>
  <c r="G158" i="43"/>
  <c r="F158" i="43"/>
  <c r="C158" i="43"/>
  <c r="B158" i="43"/>
  <c r="J157" i="43"/>
  <c r="H157" i="43"/>
  <c r="G157" i="43"/>
  <c r="F157" i="43"/>
  <c r="C157" i="43"/>
  <c r="B157" i="43"/>
  <c r="J156" i="43"/>
  <c r="H156" i="43"/>
  <c r="G156" i="43"/>
  <c r="F156" i="43"/>
  <c r="C156" i="43"/>
  <c r="B156" i="43"/>
  <c r="J155" i="43"/>
  <c r="H155" i="43"/>
  <c r="G155" i="43"/>
  <c r="F155" i="43"/>
  <c r="C155" i="43"/>
  <c r="B155" i="43"/>
  <c r="J154" i="43"/>
  <c r="H154" i="43"/>
  <c r="G154" i="43"/>
  <c r="F154" i="43"/>
  <c r="C154" i="43"/>
  <c r="B154" i="43"/>
  <c r="J153" i="43"/>
  <c r="H153" i="43"/>
  <c r="G153" i="43"/>
  <c r="F153" i="43"/>
  <c r="C153" i="43"/>
  <c r="B153" i="43"/>
  <c r="J152" i="43"/>
  <c r="H152" i="43"/>
  <c r="G152" i="43"/>
  <c r="F152" i="43"/>
  <c r="C152" i="43"/>
  <c r="B152" i="43"/>
  <c r="J151" i="43"/>
  <c r="H151" i="43"/>
  <c r="G151" i="43"/>
  <c r="F151" i="43"/>
  <c r="C151" i="43"/>
  <c r="B151" i="43"/>
  <c r="J150" i="43"/>
  <c r="H150" i="43"/>
  <c r="G150" i="43"/>
  <c r="F150" i="43"/>
  <c r="C150" i="43"/>
  <c r="B150" i="43"/>
  <c r="J149" i="43"/>
  <c r="H149" i="43"/>
  <c r="G149" i="43"/>
  <c r="F149" i="43"/>
  <c r="C149" i="43"/>
  <c r="B149" i="43"/>
  <c r="I148" i="43"/>
  <c r="H148" i="43"/>
  <c r="G148" i="43"/>
  <c r="F148" i="43"/>
  <c r="C148" i="43"/>
  <c r="B148" i="43"/>
  <c r="I147" i="43"/>
  <c r="H147" i="43"/>
  <c r="G147" i="43"/>
  <c r="F147" i="43"/>
  <c r="C147" i="43"/>
  <c r="B147" i="43"/>
  <c r="J146" i="43"/>
  <c r="H146" i="43"/>
  <c r="G146" i="43"/>
  <c r="F146" i="43"/>
  <c r="C146" i="43"/>
  <c r="B146" i="43"/>
  <c r="J145" i="43"/>
  <c r="H145" i="43"/>
  <c r="G145" i="43"/>
  <c r="F145" i="43"/>
  <c r="C145" i="43"/>
  <c r="B145" i="43"/>
  <c r="J144" i="43"/>
  <c r="H144" i="43"/>
  <c r="G144" i="43"/>
  <c r="F144" i="43"/>
  <c r="C144" i="43"/>
  <c r="B144" i="43"/>
  <c r="J143" i="43"/>
  <c r="H143" i="43"/>
  <c r="G143" i="43"/>
  <c r="F143" i="43"/>
  <c r="C143" i="43"/>
  <c r="B143" i="43"/>
  <c r="J142" i="43"/>
  <c r="H142" i="43"/>
  <c r="G142" i="43"/>
  <c r="F142" i="43"/>
  <c r="C142" i="43"/>
  <c r="B142" i="43"/>
  <c r="J141" i="43"/>
  <c r="H141" i="43"/>
  <c r="G141" i="43"/>
  <c r="F141" i="43"/>
  <c r="C141" i="43"/>
  <c r="B141" i="43"/>
  <c r="J140" i="43"/>
  <c r="H140" i="43"/>
  <c r="G140" i="43"/>
  <c r="F140" i="43"/>
  <c r="C140" i="43"/>
  <c r="B140" i="43"/>
  <c r="J139" i="43"/>
  <c r="H139" i="43"/>
  <c r="G139" i="43"/>
  <c r="F139" i="43"/>
  <c r="C139" i="43"/>
  <c r="B139" i="43"/>
  <c r="J138" i="43"/>
  <c r="H138" i="43"/>
  <c r="G138" i="43"/>
  <c r="F138" i="43"/>
  <c r="C138" i="43"/>
  <c r="B138" i="43"/>
  <c r="J137" i="43"/>
  <c r="H137" i="43"/>
  <c r="G137" i="43"/>
  <c r="F137" i="43"/>
  <c r="C137" i="43"/>
  <c r="B137" i="43"/>
  <c r="J136" i="43"/>
  <c r="H136" i="43"/>
  <c r="G136" i="43"/>
  <c r="F136" i="43"/>
  <c r="C136" i="43"/>
  <c r="B136" i="43"/>
  <c r="J135" i="43"/>
  <c r="H135" i="43"/>
  <c r="G135" i="43"/>
  <c r="F135" i="43"/>
  <c r="C135" i="43"/>
  <c r="B135" i="43"/>
  <c r="J134" i="43"/>
  <c r="H134" i="43"/>
  <c r="G134" i="43"/>
  <c r="F134" i="43"/>
  <c r="C134" i="43"/>
  <c r="B134" i="43"/>
  <c r="J133" i="43"/>
  <c r="H133" i="43"/>
  <c r="G133" i="43"/>
  <c r="F133" i="43"/>
  <c r="C133" i="43"/>
  <c r="B133" i="43"/>
  <c r="J132" i="43"/>
  <c r="H132" i="43"/>
  <c r="G132" i="43"/>
  <c r="F132" i="43"/>
  <c r="C132" i="43"/>
  <c r="B132" i="43"/>
  <c r="J131" i="43"/>
  <c r="H131" i="43"/>
  <c r="G131" i="43"/>
  <c r="F131" i="43"/>
  <c r="C131" i="43"/>
  <c r="B131" i="43"/>
  <c r="J130" i="43"/>
  <c r="H130" i="43"/>
  <c r="G130" i="43"/>
  <c r="F130" i="43"/>
  <c r="C130" i="43"/>
  <c r="B130" i="43"/>
  <c r="J129" i="43"/>
  <c r="H129" i="43"/>
  <c r="G129" i="43"/>
  <c r="F129" i="43"/>
  <c r="C129" i="43"/>
  <c r="B129" i="43"/>
  <c r="J128" i="43"/>
  <c r="H128" i="43"/>
  <c r="G128" i="43"/>
  <c r="F128" i="43"/>
  <c r="C128" i="43"/>
  <c r="B128" i="43"/>
  <c r="J127" i="43"/>
  <c r="H127" i="43"/>
  <c r="G127" i="43"/>
  <c r="F127" i="43"/>
  <c r="C127" i="43"/>
  <c r="B127" i="43"/>
  <c r="J126" i="43"/>
  <c r="H126" i="43"/>
  <c r="G126" i="43"/>
  <c r="F126" i="43"/>
  <c r="C126" i="43"/>
  <c r="B126" i="43"/>
  <c r="J125" i="43"/>
  <c r="H125" i="43"/>
  <c r="G125" i="43"/>
  <c r="F125" i="43"/>
  <c r="C125" i="43"/>
  <c r="B125" i="43"/>
  <c r="J124" i="43"/>
  <c r="H124" i="43"/>
  <c r="G124" i="43"/>
  <c r="F124" i="43"/>
  <c r="C124" i="43"/>
  <c r="B124" i="43"/>
  <c r="J123" i="43"/>
  <c r="H123" i="43"/>
  <c r="G123" i="43"/>
  <c r="F123" i="43"/>
  <c r="C123" i="43"/>
  <c r="B123" i="43"/>
  <c r="J122" i="43"/>
  <c r="H122" i="43"/>
  <c r="G122" i="43"/>
  <c r="F122" i="43"/>
  <c r="C122" i="43"/>
  <c r="B122" i="43"/>
  <c r="J121" i="43"/>
  <c r="H121" i="43"/>
  <c r="G121" i="43"/>
  <c r="F121" i="43"/>
  <c r="C121" i="43"/>
  <c r="B121" i="43"/>
  <c r="J120" i="43"/>
  <c r="H120" i="43"/>
  <c r="G120" i="43"/>
  <c r="F120" i="43"/>
  <c r="C120" i="43"/>
  <c r="B120" i="43"/>
  <c r="J119" i="43"/>
  <c r="H119" i="43"/>
  <c r="G119" i="43"/>
  <c r="F119" i="43"/>
  <c r="C119" i="43"/>
  <c r="B119" i="43"/>
  <c r="J118" i="43"/>
  <c r="H118" i="43"/>
  <c r="G118" i="43"/>
  <c r="F118" i="43"/>
  <c r="C118" i="43"/>
  <c r="B118" i="43"/>
  <c r="J117" i="43"/>
  <c r="H117" i="43"/>
  <c r="G117" i="43"/>
  <c r="F117" i="43"/>
  <c r="C117" i="43"/>
  <c r="B117" i="43"/>
  <c r="J116" i="43"/>
  <c r="H116" i="43"/>
  <c r="G116" i="43"/>
  <c r="F116" i="43"/>
  <c r="C116" i="43"/>
  <c r="B116" i="43"/>
  <c r="J115" i="43"/>
  <c r="H115" i="43"/>
  <c r="G115" i="43"/>
  <c r="F115" i="43"/>
  <c r="C115" i="43"/>
  <c r="B115" i="43"/>
  <c r="J114" i="43"/>
  <c r="H114" i="43"/>
  <c r="G114" i="43"/>
  <c r="F114" i="43"/>
  <c r="C114" i="43"/>
  <c r="B114" i="43"/>
  <c r="J113" i="43"/>
  <c r="H113" i="43"/>
  <c r="G113" i="43"/>
  <c r="F113" i="43"/>
  <c r="C113" i="43"/>
  <c r="B113" i="43"/>
  <c r="J112" i="43"/>
  <c r="H112" i="43"/>
  <c r="G112" i="43"/>
  <c r="F112" i="43"/>
  <c r="C112" i="43"/>
  <c r="B112" i="43"/>
  <c r="J111" i="43"/>
  <c r="H111" i="43"/>
  <c r="G111" i="43"/>
  <c r="F111" i="43"/>
  <c r="C111" i="43"/>
  <c r="B111" i="43"/>
  <c r="J110" i="43"/>
  <c r="H110" i="43"/>
  <c r="G110" i="43"/>
  <c r="F110" i="43"/>
  <c r="C110" i="43"/>
  <c r="B110" i="43"/>
  <c r="J109" i="43"/>
  <c r="H109" i="43"/>
  <c r="G109" i="43"/>
  <c r="F109" i="43"/>
  <c r="C109" i="43"/>
  <c r="B109" i="43"/>
  <c r="I108" i="43"/>
  <c r="H108" i="43"/>
  <c r="G108" i="43"/>
  <c r="F108" i="43"/>
  <c r="C108" i="43"/>
  <c r="B108" i="43"/>
  <c r="J107" i="43"/>
  <c r="H107" i="43"/>
  <c r="G107" i="43"/>
  <c r="F107" i="43"/>
  <c r="C107" i="43"/>
  <c r="B107" i="43"/>
  <c r="J106" i="43"/>
  <c r="H106" i="43"/>
  <c r="G106" i="43"/>
  <c r="F106" i="43"/>
  <c r="C106" i="43"/>
  <c r="B106" i="43"/>
  <c r="J105" i="43"/>
  <c r="H105" i="43"/>
  <c r="G105" i="43"/>
  <c r="F105" i="43"/>
  <c r="C105" i="43"/>
  <c r="B105" i="43"/>
  <c r="J104" i="43"/>
  <c r="H104" i="43"/>
  <c r="G104" i="43"/>
  <c r="F104" i="43"/>
  <c r="C104" i="43"/>
  <c r="B104" i="43"/>
  <c r="J103" i="43"/>
  <c r="H103" i="43"/>
  <c r="G103" i="43"/>
  <c r="F103" i="43"/>
  <c r="C103" i="43"/>
  <c r="B103" i="43"/>
  <c r="I102" i="43"/>
  <c r="H102" i="43"/>
  <c r="G102" i="43"/>
  <c r="F102" i="43"/>
  <c r="C102" i="43"/>
  <c r="B102" i="43"/>
  <c r="I101" i="43"/>
  <c r="H101" i="43"/>
  <c r="G101" i="43"/>
  <c r="F101" i="43"/>
  <c r="C101" i="43"/>
  <c r="B101" i="43"/>
  <c r="J100" i="43"/>
  <c r="H100" i="43"/>
  <c r="G100" i="43"/>
  <c r="F100" i="43"/>
  <c r="C100" i="43"/>
  <c r="B100" i="43"/>
  <c r="J99" i="43"/>
  <c r="H99" i="43"/>
  <c r="G99" i="43"/>
  <c r="F99" i="43"/>
  <c r="C99" i="43"/>
  <c r="B99" i="43"/>
  <c r="J98" i="43"/>
  <c r="H98" i="43"/>
  <c r="G98" i="43"/>
  <c r="F98" i="43"/>
  <c r="C98" i="43"/>
  <c r="B98" i="43"/>
  <c r="J97" i="43"/>
  <c r="H97" i="43"/>
  <c r="G97" i="43"/>
  <c r="F97" i="43"/>
  <c r="C97" i="43"/>
  <c r="B97" i="43"/>
  <c r="J96" i="43"/>
  <c r="H96" i="43"/>
  <c r="G96" i="43"/>
  <c r="F96" i="43"/>
  <c r="C96" i="43"/>
  <c r="B96" i="43"/>
  <c r="J95" i="43"/>
  <c r="H95" i="43"/>
  <c r="G95" i="43"/>
  <c r="F95" i="43"/>
  <c r="C95" i="43"/>
  <c r="B95" i="43"/>
  <c r="J94" i="43"/>
  <c r="H94" i="43"/>
  <c r="G94" i="43"/>
  <c r="F94" i="43"/>
  <c r="C94" i="43"/>
  <c r="B94" i="43"/>
  <c r="J93" i="43"/>
  <c r="H93" i="43"/>
  <c r="G93" i="43"/>
  <c r="F93" i="43"/>
  <c r="C93" i="43"/>
  <c r="B93" i="43"/>
  <c r="J92" i="43"/>
  <c r="H92" i="43"/>
  <c r="G92" i="43"/>
  <c r="F92" i="43"/>
  <c r="C92" i="43"/>
  <c r="B92" i="43"/>
  <c r="J91" i="43"/>
  <c r="H91" i="43"/>
  <c r="G91" i="43"/>
  <c r="F91" i="43"/>
  <c r="C91" i="43"/>
  <c r="B91" i="43"/>
  <c r="I90" i="43"/>
  <c r="H90" i="43"/>
  <c r="G90" i="43"/>
  <c r="F90" i="43"/>
  <c r="C90" i="43"/>
  <c r="B90" i="43"/>
  <c r="I89" i="43"/>
  <c r="H89" i="43"/>
  <c r="G89" i="43"/>
  <c r="F89" i="43"/>
  <c r="C89" i="43"/>
  <c r="B89" i="43"/>
  <c r="I88" i="43"/>
  <c r="H88" i="43"/>
  <c r="G88" i="43"/>
  <c r="F88" i="43"/>
  <c r="C88" i="43"/>
  <c r="B88" i="43"/>
  <c r="J87" i="43"/>
  <c r="H87" i="43"/>
  <c r="G87" i="43"/>
  <c r="F87" i="43"/>
  <c r="C87" i="43"/>
  <c r="B87" i="43"/>
  <c r="J86" i="43"/>
  <c r="H86" i="43"/>
  <c r="G86" i="43"/>
  <c r="F86" i="43"/>
  <c r="C86" i="43"/>
  <c r="B86" i="43"/>
  <c r="J85" i="43"/>
  <c r="H85" i="43"/>
  <c r="G85" i="43"/>
  <c r="F85" i="43"/>
  <c r="C85" i="43"/>
  <c r="B85" i="43"/>
  <c r="J84" i="43"/>
  <c r="H84" i="43"/>
  <c r="G84" i="43"/>
  <c r="F84" i="43"/>
  <c r="C84" i="43"/>
  <c r="B84" i="43"/>
  <c r="J83" i="43"/>
  <c r="H83" i="43"/>
  <c r="G83" i="43"/>
  <c r="F83" i="43"/>
  <c r="C83" i="43"/>
  <c r="B83" i="43"/>
  <c r="J82" i="43"/>
  <c r="H82" i="43"/>
  <c r="G82" i="43"/>
  <c r="F82" i="43"/>
  <c r="C82" i="43"/>
  <c r="B82" i="43"/>
  <c r="J81" i="43"/>
  <c r="H81" i="43"/>
  <c r="G81" i="43"/>
  <c r="F81" i="43"/>
  <c r="C81" i="43"/>
  <c r="B81" i="43"/>
  <c r="J80" i="43"/>
  <c r="H80" i="43"/>
  <c r="G80" i="43"/>
  <c r="F80" i="43"/>
  <c r="C80" i="43"/>
  <c r="B80" i="43"/>
  <c r="J79" i="43"/>
  <c r="H79" i="43"/>
  <c r="G79" i="43"/>
  <c r="F79" i="43"/>
  <c r="C79" i="43"/>
  <c r="B79" i="43"/>
  <c r="J78" i="43"/>
  <c r="H78" i="43"/>
  <c r="G78" i="43"/>
  <c r="F78" i="43"/>
  <c r="C78" i="43"/>
  <c r="B78" i="43"/>
  <c r="J77" i="43"/>
  <c r="H77" i="43"/>
  <c r="G77" i="43"/>
  <c r="F77" i="43"/>
  <c r="C77" i="43"/>
  <c r="B77" i="43"/>
  <c r="J76" i="43"/>
  <c r="H76" i="43"/>
  <c r="G76" i="43"/>
  <c r="F76" i="43"/>
  <c r="C76" i="43"/>
  <c r="B76" i="43"/>
  <c r="J75" i="43"/>
  <c r="H75" i="43"/>
  <c r="G75" i="43"/>
  <c r="F75" i="43"/>
  <c r="C75" i="43"/>
  <c r="B75" i="43"/>
  <c r="J74" i="43"/>
  <c r="H74" i="43"/>
  <c r="G74" i="43"/>
  <c r="F74" i="43"/>
  <c r="C74" i="43"/>
  <c r="B74" i="43"/>
  <c r="J73" i="43"/>
  <c r="H73" i="43"/>
  <c r="G73" i="43"/>
  <c r="F73" i="43"/>
  <c r="C73" i="43"/>
  <c r="B73" i="43"/>
  <c r="J72" i="43"/>
  <c r="H72" i="43"/>
  <c r="G72" i="43"/>
  <c r="F72" i="43"/>
  <c r="C72" i="43"/>
  <c r="B72" i="43"/>
  <c r="J71" i="43"/>
  <c r="H71" i="43"/>
  <c r="G71" i="43"/>
  <c r="F71" i="43"/>
  <c r="C71" i="43"/>
  <c r="B71" i="43"/>
  <c r="J70" i="43"/>
  <c r="H70" i="43"/>
  <c r="G70" i="43"/>
  <c r="F70" i="43"/>
  <c r="C70" i="43"/>
  <c r="B70" i="43"/>
  <c r="J69" i="43"/>
  <c r="H69" i="43"/>
  <c r="G69" i="43"/>
  <c r="F69" i="43"/>
  <c r="C69" i="43"/>
  <c r="B69" i="43"/>
  <c r="J68" i="43"/>
  <c r="H68" i="43"/>
  <c r="G68" i="43"/>
  <c r="F68" i="43"/>
  <c r="C68" i="43"/>
  <c r="B68" i="43"/>
  <c r="J67" i="43"/>
  <c r="H67" i="43"/>
  <c r="G67" i="43"/>
  <c r="F67" i="43"/>
  <c r="C67" i="43"/>
  <c r="B67" i="43"/>
  <c r="J66" i="43"/>
  <c r="H66" i="43"/>
  <c r="G66" i="43"/>
  <c r="F66" i="43"/>
  <c r="C66" i="43"/>
  <c r="B66" i="43"/>
  <c r="J65" i="43"/>
  <c r="H65" i="43"/>
  <c r="G65" i="43"/>
  <c r="F65" i="43"/>
  <c r="C65" i="43"/>
  <c r="B65" i="43"/>
  <c r="J64" i="43"/>
  <c r="H64" i="43"/>
  <c r="G64" i="43"/>
  <c r="F64" i="43"/>
  <c r="C64" i="43"/>
  <c r="B64" i="43"/>
  <c r="J63" i="43"/>
  <c r="H63" i="43"/>
  <c r="G63" i="43"/>
  <c r="F63" i="43"/>
  <c r="C63" i="43"/>
  <c r="B63" i="43"/>
  <c r="J62" i="43"/>
  <c r="H62" i="43"/>
  <c r="G62" i="43"/>
  <c r="F62" i="43"/>
  <c r="C62" i="43"/>
  <c r="B62" i="43"/>
  <c r="J61" i="43"/>
  <c r="H61" i="43"/>
  <c r="G61" i="43"/>
  <c r="F61" i="43"/>
  <c r="C61" i="43"/>
  <c r="B61" i="43"/>
  <c r="J60" i="43"/>
  <c r="H60" i="43"/>
  <c r="G60" i="43"/>
  <c r="F60" i="43"/>
  <c r="C60" i="43"/>
  <c r="B60" i="43"/>
  <c r="J59" i="43"/>
  <c r="H59" i="43"/>
  <c r="G59" i="43"/>
  <c r="F59" i="43"/>
  <c r="C59" i="43"/>
  <c r="B59" i="43"/>
  <c r="J58" i="43"/>
  <c r="H58" i="43"/>
  <c r="G58" i="43"/>
  <c r="F58" i="43"/>
  <c r="C58" i="43"/>
  <c r="B58" i="43"/>
  <c r="J57" i="43"/>
  <c r="H57" i="43"/>
  <c r="G57" i="43"/>
  <c r="F57" i="43"/>
  <c r="C57" i="43"/>
  <c r="B57" i="43"/>
  <c r="J56" i="43"/>
  <c r="H56" i="43"/>
  <c r="G56" i="43"/>
  <c r="F56" i="43"/>
  <c r="C56" i="43"/>
  <c r="B56" i="43"/>
  <c r="J55" i="43"/>
  <c r="H55" i="43"/>
  <c r="G55" i="43"/>
  <c r="F55" i="43"/>
  <c r="C55" i="43"/>
  <c r="B55" i="43"/>
  <c r="J54" i="43"/>
  <c r="H54" i="43"/>
  <c r="G54" i="43"/>
  <c r="F54" i="43"/>
  <c r="C54" i="43"/>
  <c r="B54" i="43"/>
  <c r="J53" i="43"/>
  <c r="H53" i="43"/>
  <c r="G53" i="43"/>
  <c r="F53" i="43"/>
  <c r="C53" i="43"/>
  <c r="B53" i="43"/>
  <c r="J52" i="43"/>
  <c r="H52" i="43"/>
  <c r="G52" i="43"/>
  <c r="F52" i="43"/>
  <c r="C52" i="43"/>
  <c r="B52" i="43"/>
  <c r="J51" i="43"/>
  <c r="H51" i="43"/>
  <c r="G51" i="43"/>
  <c r="F51" i="43"/>
  <c r="C51" i="43"/>
  <c r="B51" i="43"/>
  <c r="J50" i="43"/>
  <c r="H50" i="43"/>
  <c r="G50" i="43"/>
  <c r="F50" i="43"/>
  <c r="C50" i="43"/>
  <c r="B50" i="43"/>
  <c r="J49" i="43"/>
  <c r="H49" i="43"/>
  <c r="G49" i="43"/>
  <c r="F49" i="43"/>
  <c r="C49" i="43"/>
  <c r="B49" i="43"/>
  <c r="J48" i="43"/>
  <c r="H48" i="43"/>
  <c r="G48" i="43"/>
  <c r="F48" i="43"/>
  <c r="C48" i="43"/>
  <c r="B48" i="43"/>
  <c r="J47" i="43"/>
  <c r="H47" i="43"/>
  <c r="G47" i="43"/>
  <c r="F47" i="43"/>
  <c r="C47" i="43"/>
  <c r="B47" i="43"/>
  <c r="J46" i="43"/>
  <c r="H46" i="43"/>
  <c r="G46" i="43"/>
  <c r="F46" i="43"/>
  <c r="C46" i="43"/>
  <c r="B46" i="43"/>
  <c r="J45" i="43"/>
  <c r="H45" i="43"/>
  <c r="G45" i="43"/>
  <c r="F45" i="43"/>
  <c r="C45" i="43"/>
  <c r="B45" i="43"/>
  <c r="J44" i="43"/>
  <c r="H44" i="43"/>
  <c r="G44" i="43"/>
  <c r="F44" i="43"/>
  <c r="C44" i="43"/>
  <c r="B44" i="43"/>
  <c r="J43" i="43"/>
  <c r="H43" i="43"/>
  <c r="G43" i="43"/>
  <c r="F43" i="43"/>
  <c r="C43" i="43"/>
  <c r="B43" i="43"/>
  <c r="J42" i="43"/>
  <c r="H42" i="43"/>
  <c r="G42" i="43"/>
  <c r="F42" i="43"/>
  <c r="C42" i="43"/>
  <c r="B42" i="43"/>
  <c r="J41" i="43"/>
  <c r="H41" i="43"/>
  <c r="G41" i="43"/>
  <c r="F41" i="43"/>
  <c r="C41" i="43"/>
  <c r="B41" i="43"/>
  <c r="J40" i="43"/>
  <c r="H40" i="43"/>
  <c r="G40" i="43"/>
  <c r="F40" i="43"/>
  <c r="C40" i="43"/>
  <c r="B40" i="43"/>
  <c r="J39" i="43"/>
  <c r="H39" i="43"/>
  <c r="G39" i="43"/>
  <c r="F39" i="43"/>
  <c r="C39" i="43"/>
  <c r="B39" i="43"/>
  <c r="J38" i="43"/>
  <c r="H38" i="43"/>
  <c r="G38" i="43"/>
  <c r="F38" i="43"/>
  <c r="C38" i="43"/>
  <c r="B38" i="43"/>
  <c r="J37" i="43"/>
  <c r="H37" i="43"/>
  <c r="G37" i="43"/>
  <c r="F37" i="43"/>
  <c r="C37" i="43"/>
  <c r="B37" i="43"/>
  <c r="J36" i="43"/>
  <c r="H36" i="43"/>
  <c r="G36" i="43"/>
  <c r="F36" i="43"/>
  <c r="C36" i="43"/>
  <c r="B36" i="43"/>
  <c r="J35" i="43"/>
  <c r="H35" i="43"/>
  <c r="G35" i="43"/>
  <c r="F35" i="43"/>
  <c r="C35" i="43"/>
  <c r="B35" i="43"/>
  <c r="J34" i="43"/>
  <c r="H34" i="43"/>
  <c r="G34" i="43"/>
  <c r="F34" i="43"/>
  <c r="C34" i="43"/>
  <c r="B34" i="43"/>
  <c r="J33" i="43"/>
  <c r="H33" i="43"/>
  <c r="G33" i="43"/>
  <c r="F33" i="43"/>
  <c r="C33" i="43"/>
  <c r="B33" i="43"/>
  <c r="J32" i="43"/>
  <c r="H32" i="43"/>
  <c r="G32" i="43"/>
  <c r="F32" i="43"/>
  <c r="C32" i="43"/>
  <c r="B32" i="43"/>
  <c r="J31" i="43"/>
  <c r="H31" i="43"/>
  <c r="G31" i="43"/>
  <c r="F31" i="43"/>
  <c r="C31" i="43"/>
  <c r="B31" i="43"/>
  <c r="J30" i="43"/>
  <c r="H30" i="43"/>
  <c r="G30" i="43"/>
  <c r="F30" i="43"/>
  <c r="C30" i="43"/>
  <c r="B30" i="43"/>
  <c r="J29" i="43"/>
  <c r="H29" i="43"/>
  <c r="G29" i="43"/>
  <c r="F29" i="43"/>
  <c r="C29" i="43"/>
  <c r="B29" i="43"/>
  <c r="J28" i="43"/>
  <c r="H28" i="43"/>
  <c r="G28" i="43"/>
  <c r="F28" i="43"/>
  <c r="C28" i="43"/>
  <c r="B28" i="43"/>
  <c r="J27" i="43"/>
  <c r="H27" i="43"/>
  <c r="G27" i="43"/>
  <c r="F27" i="43"/>
  <c r="C27" i="43"/>
  <c r="B27" i="43"/>
  <c r="J26" i="43"/>
  <c r="H26" i="43"/>
  <c r="G26" i="43"/>
  <c r="F26" i="43"/>
  <c r="C26" i="43"/>
  <c r="B26" i="43"/>
  <c r="J25" i="43"/>
  <c r="H25" i="43"/>
  <c r="G25" i="43"/>
  <c r="F25" i="43"/>
  <c r="C25" i="43"/>
  <c r="B25" i="43"/>
  <c r="J24" i="43"/>
  <c r="H24" i="43"/>
  <c r="G24" i="43"/>
  <c r="F24" i="43"/>
  <c r="C24" i="43"/>
  <c r="B24" i="43"/>
  <c r="J23" i="43"/>
  <c r="H23" i="43"/>
  <c r="G23" i="43"/>
  <c r="F23" i="43"/>
  <c r="C23" i="43"/>
  <c r="B23" i="43"/>
  <c r="J22" i="43"/>
  <c r="H22" i="43"/>
  <c r="G22" i="43"/>
  <c r="F22" i="43"/>
  <c r="C22" i="43"/>
  <c r="B22" i="43"/>
  <c r="J21" i="43"/>
  <c r="H21" i="43"/>
  <c r="G21" i="43"/>
  <c r="F21" i="43"/>
  <c r="C21" i="43"/>
  <c r="B21" i="43"/>
  <c r="J20" i="43"/>
  <c r="H20" i="43"/>
  <c r="G20" i="43"/>
  <c r="F20" i="43"/>
  <c r="C20" i="43"/>
  <c r="B20" i="43"/>
  <c r="J19" i="43"/>
  <c r="H19" i="43"/>
  <c r="G19" i="43"/>
  <c r="F19" i="43"/>
  <c r="C19" i="43"/>
  <c r="B19" i="43"/>
  <c r="J18" i="43"/>
  <c r="H18" i="43"/>
  <c r="G18" i="43"/>
  <c r="F18" i="43"/>
  <c r="C18" i="43"/>
  <c r="B18" i="43"/>
  <c r="J17" i="43"/>
  <c r="H17" i="43"/>
  <c r="G17" i="43"/>
  <c r="F17" i="43"/>
  <c r="C17" i="43"/>
  <c r="B17" i="43"/>
  <c r="J16" i="43"/>
  <c r="H16" i="43"/>
  <c r="G16" i="43"/>
  <c r="F16" i="43"/>
  <c r="C16" i="43"/>
  <c r="B16" i="43"/>
  <c r="J15" i="43"/>
  <c r="H15" i="43"/>
  <c r="G15" i="43"/>
  <c r="F15" i="43"/>
  <c r="C15" i="43"/>
  <c r="B15" i="43"/>
  <c r="J14" i="43"/>
  <c r="H14" i="43"/>
  <c r="G14" i="43"/>
  <c r="F14" i="43"/>
  <c r="C14" i="43"/>
  <c r="B14" i="43"/>
  <c r="J196" i="42"/>
  <c r="I196" i="42"/>
  <c r="H196" i="42"/>
  <c r="G196" i="42"/>
  <c r="F196" i="42"/>
  <c r="J195" i="42"/>
  <c r="I195" i="42"/>
  <c r="H195" i="42"/>
  <c r="G195" i="42"/>
  <c r="F195" i="42"/>
  <c r="J194" i="42"/>
  <c r="I194" i="42"/>
  <c r="H194" i="42"/>
  <c r="G194" i="42"/>
  <c r="F194" i="42"/>
  <c r="J193" i="42"/>
  <c r="I193" i="42"/>
  <c r="H193" i="42"/>
  <c r="G193" i="42"/>
  <c r="F193" i="42"/>
  <c r="J192" i="42"/>
  <c r="I192" i="42"/>
  <c r="H192" i="42"/>
  <c r="G192" i="42"/>
  <c r="F192" i="42"/>
  <c r="J191" i="42"/>
  <c r="I191" i="42"/>
  <c r="H191" i="42"/>
  <c r="G191" i="42"/>
  <c r="F191" i="42"/>
  <c r="J190" i="42"/>
  <c r="I190" i="42"/>
  <c r="H190" i="42"/>
  <c r="G190" i="42"/>
  <c r="F190" i="42"/>
  <c r="I189" i="42"/>
  <c r="H189" i="42"/>
  <c r="G189" i="42"/>
  <c r="F189" i="42"/>
  <c r="J188" i="42"/>
  <c r="I188" i="42"/>
  <c r="H188" i="42"/>
  <c r="G188" i="42"/>
  <c r="F188" i="42"/>
  <c r="J187" i="42"/>
  <c r="I187" i="42"/>
  <c r="H187" i="42"/>
  <c r="G187" i="42"/>
  <c r="F187" i="42"/>
  <c r="J186" i="42"/>
  <c r="I186" i="42"/>
  <c r="H186" i="42"/>
  <c r="G186" i="42"/>
  <c r="F186" i="42"/>
  <c r="J185" i="42"/>
  <c r="I185" i="42"/>
  <c r="H185" i="42"/>
  <c r="G185" i="42"/>
  <c r="F185" i="42"/>
  <c r="J184" i="42"/>
  <c r="I184" i="42"/>
  <c r="H184" i="42"/>
  <c r="G184" i="42"/>
  <c r="F184" i="42"/>
  <c r="J183" i="42"/>
  <c r="I183" i="42"/>
  <c r="H183" i="42"/>
  <c r="G183" i="42"/>
  <c r="F183" i="42"/>
  <c r="J182" i="42"/>
  <c r="I182" i="42"/>
  <c r="H182" i="42"/>
  <c r="G182" i="42"/>
  <c r="F182" i="42"/>
  <c r="J181" i="42"/>
  <c r="I181" i="42"/>
  <c r="H181" i="42"/>
  <c r="G181" i="42"/>
  <c r="F181" i="42"/>
  <c r="J180" i="42"/>
  <c r="I180" i="42"/>
  <c r="H180" i="42"/>
  <c r="G180" i="42"/>
  <c r="F180" i="42"/>
  <c r="J179" i="42"/>
  <c r="I179" i="42"/>
  <c r="H179" i="42"/>
  <c r="G179" i="42"/>
  <c r="F179" i="42"/>
  <c r="I178" i="42"/>
  <c r="H178" i="42"/>
  <c r="G178" i="42"/>
  <c r="F178" i="42"/>
  <c r="J177" i="42"/>
  <c r="I177" i="42"/>
  <c r="H177" i="42"/>
  <c r="G177" i="42"/>
  <c r="F177" i="42"/>
  <c r="J176" i="42"/>
  <c r="I176" i="42"/>
  <c r="H176" i="42"/>
  <c r="G176" i="42"/>
  <c r="F176" i="42"/>
  <c r="J175" i="42"/>
  <c r="I175" i="42"/>
  <c r="H175" i="42"/>
  <c r="G175" i="42"/>
  <c r="F175" i="42"/>
  <c r="J174" i="42"/>
  <c r="I174" i="42"/>
  <c r="H174" i="42"/>
  <c r="G174" i="42"/>
  <c r="F174" i="42"/>
  <c r="J173" i="42"/>
  <c r="I173" i="42"/>
  <c r="H173" i="42"/>
  <c r="G173" i="42"/>
  <c r="F173" i="42"/>
  <c r="J172" i="42"/>
  <c r="I172" i="42"/>
  <c r="H172" i="42"/>
  <c r="G172" i="42"/>
  <c r="F172" i="42"/>
  <c r="J171" i="42"/>
  <c r="I171" i="42"/>
  <c r="H171" i="42"/>
  <c r="G171" i="42"/>
  <c r="F171" i="42"/>
  <c r="J170" i="42"/>
  <c r="I170" i="42"/>
  <c r="H170" i="42"/>
  <c r="G170" i="42"/>
  <c r="F170" i="42"/>
  <c r="J169" i="42"/>
  <c r="I169" i="42"/>
  <c r="H169" i="42"/>
  <c r="G169" i="42"/>
  <c r="F169" i="42"/>
  <c r="J168" i="42"/>
  <c r="I168" i="42"/>
  <c r="H168" i="42"/>
  <c r="G168" i="42"/>
  <c r="F168" i="42"/>
  <c r="J167" i="42"/>
  <c r="I167" i="42"/>
  <c r="H167" i="42"/>
  <c r="G167" i="42"/>
  <c r="F167" i="42"/>
  <c r="J166" i="42"/>
  <c r="I166" i="42"/>
  <c r="H166" i="42"/>
  <c r="G166" i="42"/>
  <c r="F166" i="42"/>
  <c r="J165" i="42"/>
  <c r="I165" i="42"/>
  <c r="H165" i="42"/>
  <c r="G165" i="42"/>
  <c r="F165" i="42"/>
  <c r="J164" i="42"/>
  <c r="I164" i="42"/>
  <c r="H164" i="42"/>
  <c r="G164" i="42"/>
  <c r="F164" i="42"/>
  <c r="J163" i="42"/>
  <c r="I163" i="42"/>
  <c r="H163" i="42"/>
  <c r="G163" i="42"/>
  <c r="F163" i="42"/>
  <c r="J162" i="42"/>
  <c r="I162" i="42"/>
  <c r="H162" i="42"/>
  <c r="G162" i="42"/>
  <c r="F162" i="42"/>
  <c r="J161" i="42"/>
  <c r="I161" i="42"/>
  <c r="H161" i="42"/>
  <c r="G161" i="42"/>
  <c r="F161" i="42"/>
  <c r="I160" i="42"/>
  <c r="H160" i="42"/>
  <c r="G160" i="42"/>
  <c r="F160" i="42"/>
  <c r="J159" i="42"/>
  <c r="I159" i="42"/>
  <c r="H159" i="42"/>
  <c r="G159" i="42"/>
  <c r="F159" i="42"/>
  <c r="J158" i="42"/>
  <c r="I158" i="42"/>
  <c r="H158" i="42"/>
  <c r="G158" i="42"/>
  <c r="F158" i="42"/>
  <c r="J157" i="42"/>
  <c r="I157" i="42"/>
  <c r="H157" i="42"/>
  <c r="G157" i="42"/>
  <c r="F157" i="42"/>
  <c r="J156" i="42"/>
  <c r="I156" i="42"/>
  <c r="H156" i="42"/>
  <c r="G156" i="42"/>
  <c r="F156" i="42"/>
  <c r="J155" i="42"/>
  <c r="I155" i="42"/>
  <c r="H155" i="42"/>
  <c r="G155" i="42"/>
  <c r="F155" i="42"/>
  <c r="J154" i="42"/>
  <c r="I154" i="42"/>
  <c r="H154" i="42"/>
  <c r="G154" i="42"/>
  <c r="F154" i="42"/>
  <c r="J153" i="42"/>
  <c r="I153" i="42"/>
  <c r="H153" i="42"/>
  <c r="G153" i="42"/>
  <c r="F153" i="42"/>
  <c r="J152" i="42"/>
  <c r="I152" i="42"/>
  <c r="H152" i="42"/>
  <c r="G152" i="42"/>
  <c r="F152" i="42"/>
  <c r="J151" i="42"/>
  <c r="I151" i="42"/>
  <c r="H151" i="42"/>
  <c r="G151" i="42"/>
  <c r="F151" i="42"/>
  <c r="J150" i="42"/>
  <c r="I150" i="42"/>
  <c r="H150" i="42"/>
  <c r="G150" i="42"/>
  <c r="F150" i="42"/>
  <c r="J149" i="42"/>
  <c r="I149" i="42"/>
  <c r="H149" i="42"/>
  <c r="G149" i="42"/>
  <c r="F149" i="42"/>
  <c r="J148" i="42"/>
  <c r="I148" i="42"/>
  <c r="H148" i="42"/>
  <c r="G148" i="42"/>
  <c r="F148" i="42"/>
  <c r="J147" i="42"/>
  <c r="I147" i="42"/>
  <c r="H147" i="42"/>
  <c r="G147" i="42"/>
  <c r="F147" i="42"/>
  <c r="I146" i="42"/>
  <c r="H146" i="42"/>
  <c r="G146" i="42"/>
  <c r="F146" i="42"/>
  <c r="I145" i="42"/>
  <c r="H145" i="42"/>
  <c r="G145" i="42"/>
  <c r="F145" i="42"/>
  <c r="J144" i="42"/>
  <c r="I144" i="42"/>
  <c r="H144" i="42"/>
  <c r="G144" i="42"/>
  <c r="F144" i="42"/>
  <c r="J143" i="42"/>
  <c r="I143" i="42"/>
  <c r="H143" i="42"/>
  <c r="G143" i="42"/>
  <c r="F143" i="42"/>
  <c r="J142" i="42"/>
  <c r="I142" i="42"/>
  <c r="H142" i="42"/>
  <c r="G142" i="42"/>
  <c r="F142" i="42"/>
  <c r="J141" i="42"/>
  <c r="I141" i="42"/>
  <c r="H141" i="42"/>
  <c r="G141" i="42"/>
  <c r="F141" i="42"/>
  <c r="J140" i="42"/>
  <c r="I140" i="42"/>
  <c r="H140" i="42"/>
  <c r="G140" i="42"/>
  <c r="F140" i="42"/>
  <c r="J139" i="42"/>
  <c r="I139" i="42"/>
  <c r="H139" i="42"/>
  <c r="G139" i="42"/>
  <c r="F139" i="42"/>
  <c r="J138" i="42"/>
  <c r="I138" i="42"/>
  <c r="H138" i="42"/>
  <c r="G138" i="42"/>
  <c r="F138" i="42"/>
  <c r="J137" i="42"/>
  <c r="I137" i="42"/>
  <c r="H137" i="42"/>
  <c r="G137" i="42"/>
  <c r="F137" i="42"/>
  <c r="J136" i="42"/>
  <c r="I136" i="42"/>
  <c r="H136" i="42"/>
  <c r="G136" i="42"/>
  <c r="F136" i="42"/>
  <c r="J135" i="42"/>
  <c r="I135" i="42"/>
  <c r="H135" i="42"/>
  <c r="G135" i="42"/>
  <c r="F135" i="42"/>
  <c r="J134" i="42"/>
  <c r="I134" i="42"/>
  <c r="H134" i="42"/>
  <c r="G134" i="42"/>
  <c r="F134" i="42"/>
  <c r="J133" i="42"/>
  <c r="I133" i="42"/>
  <c r="H133" i="42"/>
  <c r="G133" i="42"/>
  <c r="F133" i="42"/>
  <c r="J132" i="42"/>
  <c r="I132" i="42"/>
  <c r="H132" i="42"/>
  <c r="G132" i="42"/>
  <c r="F132" i="42"/>
  <c r="I131" i="42"/>
  <c r="H131" i="42"/>
  <c r="G131" i="42"/>
  <c r="F131" i="42"/>
  <c r="I130" i="42"/>
  <c r="H130" i="42"/>
  <c r="G130" i="42"/>
  <c r="F130" i="42"/>
  <c r="I129" i="42"/>
  <c r="H129" i="42"/>
  <c r="G129" i="42"/>
  <c r="F129" i="42"/>
  <c r="I128" i="42"/>
  <c r="H128" i="42"/>
  <c r="G128" i="42"/>
  <c r="F128" i="42"/>
  <c r="I127" i="42"/>
  <c r="H127" i="42"/>
  <c r="G127" i="42"/>
  <c r="F127" i="42"/>
  <c r="J126" i="42"/>
  <c r="I126" i="42"/>
  <c r="H126" i="42"/>
  <c r="G126" i="42"/>
  <c r="F126" i="42"/>
  <c r="J125" i="42"/>
  <c r="I125" i="42"/>
  <c r="H125" i="42"/>
  <c r="G125" i="42"/>
  <c r="F125" i="42"/>
  <c r="J124" i="42"/>
  <c r="I124" i="42"/>
  <c r="H124" i="42"/>
  <c r="G124" i="42"/>
  <c r="F124" i="42"/>
  <c r="J123" i="42"/>
  <c r="I123" i="42"/>
  <c r="H123" i="42"/>
  <c r="G123" i="42"/>
  <c r="F123" i="42"/>
  <c r="J122" i="42"/>
  <c r="I122" i="42"/>
  <c r="H122" i="42"/>
  <c r="G122" i="42"/>
  <c r="F122" i="42"/>
  <c r="J121" i="42"/>
  <c r="I121" i="42"/>
  <c r="H121" i="42"/>
  <c r="G121" i="42"/>
  <c r="F121" i="42"/>
  <c r="J120" i="42"/>
  <c r="I120" i="42"/>
  <c r="H120" i="42"/>
  <c r="G120" i="42"/>
  <c r="F120" i="42"/>
  <c r="J119" i="42"/>
  <c r="I119" i="42"/>
  <c r="H119" i="42"/>
  <c r="G119" i="42"/>
  <c r="F119" i="42"/>
  <c r="J118" i="42"/>
  <c r="I118" i="42"/>
  <c r="H118" i="42"/>
  <c r="G118" i="42"/>
  <c r="F118" i="42"/>
  <c r="J117" i="42"/>
  <c r="I117" i="42"/>
  <c r="H117" i="42"/>
  <c r="G117" i="42"/>
  <c r="F117" i="42"/>
  <c r="J116" i="42"/>
  <c r="I116" i="42"/>
  <c r="H116" i="42"/>
  <c r="G116" i="42"/>
  <c r="F116" i="42"/>
  <c r="J115" i="42"/>
  <c r="I115" i="42"/>
  <c r="H115" i="42"/>
  <c r="G115" i="42"/>
  <c r="F115" i="42"/>
  <c r="J114" i="42"/>
  <c r="I114" i="42"/>
  <c r="H114" i="42"/>
  <c r="G114" i="42"/>
  <c r="F114" i="42"/>
  <c r="J113" i="42"/>
  <c r="I113" i="42"/>
  <c r="H113" i="42"/>
  <c r="G113" i="42"/>
  <c r="F113" i="42"/>
  <c r="J112" i="42"/>
  <c r="I112" i="42"/>
  <c r="H112" i="42"/>
  <c r="G112" i="42"/>
  <c r="F112" i="42"/>
  <c r="J111" i="42"/>
  <c r="I111" i="42"/>
  <c r="H111" i="42"/>
  <c r="G111" i="42"/>
  <c r="F111" i="42"/>
  <c r="J110" i="42"/>
  <c r="I110" i="42"/>
  <c r="H110" i="42"/>
  <c r="G110" i="42"/>
  <c r="F110" i="42"/>
  <c r="J109" i="42"/>
  <c r="I109" i="42"/>
  <c r="H109" i="42"/>
  <c r="G109" i="42"/>
  <c r="F109" i="42"/>
  <c r="J108" i="42"/>
  <c r="I108" i="42"/>
  <c r="H108" i="42"/>
  <c r="G108" i="42"/>
  <c r="F108" i="42"/>
  <c r="J107" i="42"/>
  <c r="I107" i="42"/>
  <c r="H107" i="42"/>
  <c r="G107" i="42"/>
  <c r="F107" i="42"/>
  <c r="J106" i="42"/>
  <c r="I106" i="42"/>
  <c r="H106" i="42"/>
  <c r="G106" i="42"/>
  <c r="F106" i="42"/>
  <c r="I105" i="42"/>
  <c r="H105" i="42"/>
  <c r="G105" i="42"/>
  <c r="F105" i="42"/>
  <c r="J104" i="42"/>
  <c r="I104" i="42"/>
  <c r="H104" i="42"/>
  <c r="G104" i="42"/>
  <c r="F104" i="42"/>
  <c r="J103" i="42"/>
  <c r="I103" i="42"/>
  <c r="H103" i="42"/>
  <c r="G103" i="42"/>
  <c r="F103" i="42"/>
  <c r="J102" i="42"/>
  <c r="I102" i="42"/>
  <c r="H102" i="42"/>
  <c r="G102" i="42"/>
  <c r="F102" i="42"/>
  <c r="J101" i="42"/>
  <c r="I101" i="42"/>
  <c r="H101" i="42"/>
  <c r="G101" i="42"/>
  <c r="F101" i="42"/>
  <c r="J100" i="42"/>
  <c r="I100" i="42"/>
  <c r="H100" i="42"/>
  <c r="G100" i="42"/>
  <c r="F100" i="42"/>
  <c r="J99" i="42"/>
  <c r="I99" i="42"/>
  <c r="H99" i="42"/>
  <c r="G99" i="42"/>
  <c r="F99" i="42"/>
  <c r="J98" i="42"/>
  <c r="I98" i="42"/>
  <c r="H98" i="42"/>
  <c r="G98" i="42"/>
  <c r="F98" i="42"/>
  <c r="J97" i="42"/>
  <c r="I97" i="42"/>
  <c r="H97" i="42"/>
  <c r="G97" i="42"/>
  <c r="F97" i="42"/>
  <c r="I96" i="42"/>
  <c r="H96" i="42"/>
  <c r="G96" i="42"/>
  <c r="F96" i="42"/>
  <c r="I95" i="42"/>
  <c r="H95" i="42"/>
  <c r="G95" i="42"/>
  <c r="F95" i="42"/>
  <c r="I94" i="42"/>
  <c r="H94" i="42"/>
  <c r="G94" i="42"/>
  <c r="F94" i="42"/>
  <c r="J93" i="42"/>
  <c r="I93" i="42"/>
  <c r="H93" i="42"/>
  <c r="G93" i="42"/>
  <c r="F93" i="42"/>
  <c r="J92" i="42"/>
  <c r="I92" i="42"/>
  <c r="H92" i="42"/>
  <c r="G92" i="42"/>
  <c r="F92" i="42"/>
  <c r="J91" i="42"/>
  <c r="I91" i="42"/>
  <c r="H91" i="42"/>
  <c r="G91" i="42"/>
  <c r="F91" i="42"/>
  <c r="J90" i="42"/>
  <c r="I90" i="42"/>
  <c r="H90" i="42"/>
  <c r="G90" i="42"/>
  <c r="F90" i="42"/>
  <c r="J89" i="42"/>
  <c r="I89" i="42"/>
  <c r="H89" i="42"/>
  <c r="G89" i="42"/>
  <c r="F89" i="42"/>
  <c r="J88" i="42"/>
  <c r="I88" i="42"/>
  <c r="H88" i="42"/>
  <c r="G88" i="42"/>
  <c r="F88" i="42"/>
  <c r="J87" i="42"/>
  <c r="I87" i="42"/>
  <c r="H87" i="42"/>
  <c r="G87" i="42"/>
  <c r="F87" i="42"/>
  <c r="J86" i="42"/>
  <c r="I86" i="42"/>
  <c r="H86" i="42"/>
  <c r="G86" i="42"/>
  <c r="F86" i="42"/>
  <c r="J85" i="42"/>
  <c r="I85" i="42"/>
  <c r="H85" i="42"/>
  <c r="G85" i="42"/>
  <c r="F85" i="42"/>
  <c r="J84" i="42"/>
  <c r="I84" i="42"/>
  <c r="H84" i="42"/>
  <c r="G84" i="42"/>
  <c r="F84" i="42"/>
  <c r="J83" i="42"/>
  <c r="I83" i="42"/>
  <c r="H83" i="42"/>
  <c r="G83" i="42"/>
  <c r="F83" i="42"/>
  <c r="J82" i="42"/>
  <c r="I82" i="42"/>
  <c r="H82" i="42"/>
  <c r="G82" i="42"/>
  <c r="F82" i="42"/>
  <c r="J81" i="42"/>
  <c r="I81" i="42"/>
  <c r="H81" i="42"/>
  <c r="G81" i="42"/>
  <c r="F81" i="42"/>
  <c r="J80" i="42"/>
  <c r="I80" i="42"/>
  <c r="H80" i="42"/>
  <c r="G80" i="42"/>
  <c r="F80" i="42"/>
  <c r="J79" i="42"/>
  <c r="I79" i="42"/>
  <c r="H79" i="42"/>
  <c r="G79" i="42"/>
  <c r="F79" i="42"/>
  <c r="J78" i="42"/>
  <c r="I78" i="42"/>
  <c r="H78" i="42"/>
  <c r="G78" i="42"/>
  <c r="F78" i="42"/>
  <c r="J77" i="42"/>
  <c r="I77" i="42"/>
  <c r="H77" i="42"/>
  <c r="G77" i="42"/>
  <c r="F77" i="42"/>
  <c r="J76" i="42"/>
  <c r="I76" i="42"/>
  <c r="H76" i="42"/>
  <c r="G76" i="42"/>
  <c r="F76" i="42"/>
  <c r="J75" i="42"/>
  <c r="I75" i="42"/>
  <c r="H75" i="42"/>
  <c r="G75" i="42"/>
  <c r="F75" i="42"/>
  <c r="J74" i="42"/>
  <c r="I74" i="42"/>
  <c r="H74" i="42"/>
  <c r="G74" i="42"/>
  <c r="F74" i="42"/>
  <c r="J73" i="42"/>
  <c r="I73" i="42"/>
  <c r="H73" i="42"/>
  <c r="G73" i="42"/>
  <c r="F73" i="42"/>
  <c r="J72" i="42"/>
  <c r="I72" i="42"/>
  <c r="H72" i="42"/>
  <c r="G72" i="42"/>
  <c r="F72" i="42"/>
  <c r="J71" i="42"/>
  <c r="I71" i="42"/>
  <c r="H71" i="42"/>
  <c r="G71" i="42"/>
  <c r="F71" i="42"/>
  <c r="J70" i="42"/>
  <c r="I70" i="42"/>
  <c r="H70" i="42"/>
  <c r="G70" i="42"/>
  <c r="F70" i="42"/>
  <c r="J69" i="42"/>
  <c r="I69" i="42"/>
  <c r="H69" i="42"/>
  <c r="G69" i="42"/>
  <c r="F69" i="42"/>
  <c r="I68" i="42"/>
  <c r="H68" i="42"/>
  <c r="G68" i="42"/>
  <c r="F68" i="42"/>
  <c r="I67" i="42"/>
  <c r="H67" i="42"/>
  <c r="G67" i="42"/>
  <c r="F67" i="42"/>
  <c r="I66" i="42"/>
  <c r="H66" i="42"/>
  <c r="G66" i="42"/>
  <c r="F66" i="42"/>
  <c r="I65" i="42"/>
  <c r="H65" i="42"/>
  <c r="G65" i="42"/>
  <c r="F65" i="42"/>
  <c r="J64" i="42"/>
  <c r="I64" i="42"/>
  <c r="H64" i="42"/>
  <c r="G64" i="42"/>
  <c r="F64" i="42"/>
  <c r="J63" i="42"/>
  <c r="I63" i="42"/>
  <c r="H63" i="42"/>
  <c r="G63" i="42"/>
  <c r="F63" i="42"/>
  <c r="J62" i="42"/>
  <c r="I62" i="42"/>
  <c r="H62" i="42"/>
  <c r="G62" i="42"/>
  <c r="F62" i="42"/>
  <c r="J61" i="42"/>
  <c r="I61" i="42"/>
  <c r="H61" i="42"/>
  <c r="G61" i="42"/>
  <c r="F61" i="42"/>
  <c r="J60" i="42"/>
  <c r="I60" i="42"/>
  <c r="H60" i="42"/>
  <c r="G60" i="42"/>
  <c r="F60" i="42"/>
  <c r="J59" i="42"/>
  <c r="I59" i="42"/>
  <c r="H59" i="42"/>
  <c r="G59" i="42"/>
  <c r="F59" i="42"/>
  <c r="J58" i="42"/>
  <c r="I58" i="42"/>
  <c r="H58" i="42"/>
  <c r="G58" i="42"/>
  <c r="F58" i="42"/>
  <c r="J57" i="42"/>
  <c r="I57" i="42"/>
  <c r="H57" i="42"/>
  <c r="G57" i="42"/>
  <c r="F57" i="42"/>
  <c r="J56" i="42"/>
  <c r="I56" i="42"/>
  <c r="H56" i="42"/>
  <c r="G56" i="42"/>
  <c r="F56" i="42"/>
  <c r="J55" i="42"/>
  <c r="I55" i="42"/>
  <c r="H55" i="42"/>
  <c r="G55" i="42"/>
  <c r="F55" i="42"/>
  <c r="J54" i="42"/>
  <c r="I54" i="42"/>
  <c r="H54" i="42"/>
  <c r="G54" i="42"/>
  <c r="F54" i="42"/>
  <c r="J53" i="42"/>
  <c r="I53" i="42"/>
  <c r="H53" i="42"/>
  <c r="G53" i="42"/>
  <c r="F53" i="42"/>
  <c r="J52" i="42"/>
  <c r="I52" i="42"/>
  <c r="H52" i="42"/>
  <c r="G52" i="42"/>
  <c r="F52" i="42"/>
  <c r="J51" i="42"/>
  <c r="I51" i="42"/>
  <c r="H51" i="42"/>
  <c r="G51" i="42"/>
  <c r="F51" i="42"/>
  <c r="J50" i="42"/>
  <c r="I50" i="42"/>
  <c r="H50" i="42"/>
  <c r="G50" i="42"/>
  <c r="F50" i="42"/>
  <c r="J49" i="42"/>
  <c r="I49" i="42"/>
  <c r="H49" i="42"/>
  <c r="G49" i="42"/>
  <c r="F49" i="42"/>
  <c r="J48" i="42"/>
  <c r="I48" i="42"/>
  <c r="H48" i="42"/>
  <c r="G48" i="42"/>
  <c r="F48" i="42"/>
  <c r="J47" i="42"/>
  <c r="I47" i="42"/>
  <c r="H47" i="42"/>
  <c r="G47" i="42"/>
  <c r="F47" i="42"/>
  <c r="J46" i="42"/>
  <c r="I46" i="42"/>
  <c r="H46" i="42"/>
  <c r="G46" i="42"/>
  <c r="F46" i="42"/>
  <c r="J45" i="42"/>
  <c r="I45" i="42"/>
  <c r="H45" i="42"/>
  <c r="G45" i="42"/>
  <c r="F45" i="42"/>
  <c r="J44" i="42"/>
  <c r="I44" i="42"/>
  <c r="H44" i="42"/>
  <c r="G44" i="42"/>
  <c r="F44" i="42"/>
  <c r="J43" i="42"/>
  <c r="I43" i="42"/>
  <c r="H43" i="42"/>
  <c r="G43" i="42"/>
  <c r="F43" i="42"/>
  <c r="J42" i="42"/>
  <c r="I42" i="42"/>
  <c r="H42" i="42"/>
  <c r="G42" i="42"/>
  <c r="F42" i="42"/>
  <c r="J41" i="42"/>
  <c r="I41" i="42"/>
  <c r="H41" i="42"/>
  <c r="G41" i="42"/>
  <c r="F41" i="42"/>
  <c r="J40" i="42"/>
  <c r="I40" i="42"/>
  <c r="H40" i="42"/>
  <c r="G40" i="42"/>
  <c r="F40" i="42"/>
  <c r="J39" i="42"/>
  <c r="I39" i="42"/>
  <c r="H39" i="42"/>
  <c r="G39" i="42"/>
  <c r="F39" i="42"/>
  <c r="I38" i="42"/>
  <c r="H38" i="42"/>
  <c r="G38" i="42"/>
  <c r="F38" i="42"/>
  <c r="I37" i="42"/>
  <c r="H37" i="42"/>
  <c r="G37" i="42"/>
  <c r="F37" i="42"/>
  <c r="I36" i="42"/>
  <c r="H36" i="42"/>
  <c r="G36" i="42"/>
  <c r="F36" i="42"/>
  <c r="J35" i="42"/>
  <c r="I35" i="42"/>
  <c r="H35" i="42"/>
  <c r="G35" i="42"/>
  <c r="F35" i="42"/>
  <c r="J34" i="42"/>
  <c r="I34" i="42"/>
  <c r="H34" i="42"/>
  <c r="G34" i="42"/>
  <c r="F34" i="42"/>
  <c r="J33" i="42"/>
  <c r="I33" i="42"/>
  <c r="H33" i="42"/>
  <c r="G33" i="42"/>
  <c r="F33" i="42"/>
  <c r="J32" i="42"/>
  <c r="I32" i="42"/>
  <c r="H32" i="42"/>
  <c r="G32" i="42"/>
  <c r="F32" i="42"/>
  <c r="I31" i="42"/>
  <c r="H31" i="42"/>
  <c r="G31" i="42"/>
  <c r="F31" i="42"/>
  <c r="I30" i="42"/>
  <c r="H30" i="42"/>
  <c r="G30" i="42"/>
  <c r="F30" i="42"/>
  <c r="J29" i="42"/>
  <c r="I29" i="42"/>
  <c r="H29" i="42"/>
  <c r="G29" i="42"/>
  <c r="F29" i="42"/>
  <c r="J28" i="42"/>
  <c r="I28" i="42"/>
  <c r="H28" i="42"/>
  <c r="G28" i="42"/>
  <c r="F28" i="42"/>
  <c r="J27" i="42"/>
  <c r="I27" i="42"/>
  <c r="H27" i="42"/>
  <c r="G27" i="42"/>
  <c r="F27" i="42"/>
  <c r="J26" i="42"/>
  <c r="I26" i="42"/>
  <c r="H26" i="42"/>
  <c r="G26" i="42"/>
  <c r="F26" i="42"/>
  <c r="J25" i="42"/>
  <c r="I25" i="42"/>
  <c r="H25" i="42"/>
  <c r="G25" i="42"/>
  <c r="F25" i="42"/>
  <c r="J24" i="42"/>
  <c r="I24" i="42"/>
  <c r="H24" i="42"/>
  <c r="G24" i="42"/>
  <c r="F24" i="42"/>
  <c r="J23" i="42"/>
  <c r="I23" i="42"/>
  <c r="H23" i="42"/>
  <c r="G23" i="42"/>
  <c r="F23" i="42"/>
  <c r="J22" i="42"/>
  <c r="I22" i="42"/>
  <c r="H22" i="42"/>
  <c r="G22" i="42"/>
  <c r="F22" i="42"/>
  <c r="J21" i="42"/>
  <c r="I21" i="42"/>
  <c r="H21" i="42"/>
  <c r="G21" i="42"/>
  <c r="F21" i="42"/>
  <c r="J20" i="42"/>
  <c r="I20" i="42"/>
  <c r="H20" i="42"/>
  <c r="G20" i="42"/>
  <c r="F20" i="42"/>
  <c r="J19" i="42"/>
  <c r="I19" i="42"/>
  <c r="H19" i="42"/>
  <c r="G19" i="42"/>
  <c r="F19" i="42"/>
  <c r="J18" i="42"/>
  <c r="I18" i="42"/>
  <c r="H18" i="42"/>
  <c r="G18" i="42"/>
  <c r="F18" i="42"/>
  <c r="J17" i="42"/>
  <c r="I17" i="42"/>
  <c r="H17" i="42"/>
  <c r="G17" i="42"/>
  <c r="F17" i="42"/>
  <c r="J16" i="42"/>
  <c r="I16" i="42"/>
  <c r="H16" i="42"/>
  <c r="G16" i="42"/>
  <c r="F16" i="42"/>
  <c r="J15" i="42"/>
  <c r="I15" i="42"/>
  <c r="H15" i="42"/>
  <c r="G15" i="42"/>
  <c r="F15" i="42"/>
  <c r="J14" i="42"/>
  <c r="I14" i="42"/>
  <c r="H14" i="42"/>
  <c r="G14" i="42"/>
  <c r="F14" i="42"/>
  <c r="F234" i="41"/>
  <c r="F233" i="41"/>
  <c r="F232" i="41"/>
  <c r="F231" i="41"/>
  <c r="F230" i="41"/>
  <c r="F229" i="41"/>
  <c r="F228" i="41"/>
  <c r="F227" i="41"/>
  <c r="F226" i="41"/>
  <c r="F225" i="41"/>
  <c r="F224" i="41"/>
  <c r="F223" i="41"/>
  <c r="F222" i="41"/>
  <c r="F221" i="41"/>
  <c r="F220" i="41"/>
  <c r="F219" i="41"/>
  <c r="F218" i="41"/>
  <c r="F217" i="41"/>
  <c r="F216" i="41"/>
  <c r="F215" i="41"/>
  <c r="F214" i="41"/>
  <c r="F213" i="41"/>
  <c r="F212" i="41"/>
  <c r="F211" i="41"/>
  <c r="F210" i="41"/>
  <c r="F209" i="41"/>
  <c r="F208" i="41"/>
  <c r="F207" i="41"/>
  <c r="F206" i="41"/>
  <c r="F205" i="41"/>
  <c r="F204" i="41"/>
  <c r="F203" i="41"/>
  <c r="F202" i="41"/>
  <c r="F201" i="41"/>
  <c r="F200" i="41"/>
  <c r="F199" i="41"/>
  <c r="F198" i="41"/>
  <c r="F197" i="41"/>
  <c r="F196" i="41"/>
  <c r="F195" i="41"/>
  <c r="F194" i="41"/>
  <c r="F193" i="41"/>
  <c r="F192" i="41"/>
  <c r="F191" i="41"/>
  <c r="F190" i="41"/>
  <c r="F189" i="41"/>
  <c r="F188" i="41"/>
  <c r="F187" i="41"/>
  <c r="F186" i="41"/>
  <c r="F185" i="41"/>
  <c r="F184" i="41"/>
  <c r="F183" i="41"/>
  <c r="F182" i="41"/>
  <c r="F181" i="41"/>
  <c r="F180" i="41"/>
  <c r="F179" i="41"/>
  <c r="F178" i="41"/>
  <c r="F177" i="41"/>
  <c r="F176" i="41"/>
  <c r="F175" i="41"/>
  <c r="F174" i="41"/>
  <c r="F173" i="41"/>
  <c r="F172" i="41"/>
  <c r="F171" i="41"/>
  <c r="F170" i="41"/>
  <c r="F169" i="41"/>
  <c r="F168" i="41"/>
  <c r="F167" i="41"/>
  <c r="F166" i="41"/>
  <c r="F165" i="41"/>
  <c r="F164" i="41"/>
  <c r="F163" i="41"/>
  <c r="F162" i="41"/>
  <c r="F161" i="41"/>
  <c r="F160" i="41"/>
  <c r="F159" i="41"/>
  <c r="F158" i="41"/>
  <c r="F157" i="41"/>
  <c r="F156" i="41"/>
  <c r="F155" i="41"/>
  <c r="F154" i="41"/>
  <c r="F153" i="41"/>
  <c r="F152" i="41"/>
  <c r="F151" i="41"/>
  <c r="F150" i="41"/>
  <c r="F149" i="41"/>
  <c r="F148" i="41"/>
  <c r="F147" i="41"/>
  <c r="F146" i="41"/>
  <c r="F145" i="41"/>
  <c r="F144" i="41"/>
  <c r="F143" i="41"/>
  <c r="F142" i="41"/>
  <c r="F141" i="41"/>
  <c r="F140" i="41"/>
  <c r="F139" i="41"/>
  <c r="F138" i="41"/>
  <c r="F137" i="41"/>
  <c r="F136" i="41"/>
  <c r="F135" i="41"/>
  <c r="F134" i="41"/>
  <c r="F133" i="41"/>
  <c r="F132" i="41"/>
  <c r="F131" i="41"/>
  <c r="F130" i="41"/>
  <c r="F129" i="41"/>
  <c r="F128" i="41"/>
  <c r="F127" i="41"/>
  <c r="F126" i="41"/>
  <c r="F125" i="41"/>
  <c r="F124" i="41"/>
  <c r="F123" i="41"/>
  <c r="F122" i="41"/>
  <c r="F121" i="41"/>
  <c r="F120" i="41"/>
  <c r="F119" i="41"/>
  <c r="F118" i="41"/>
  <c r="F117" i="41"/>
  <c r="F116" i="41"/>
  <c r="F115" i="41"/>
  <c r="F114" i="41"/>
  <c r="F113" i="41"/>
  <c r="F112" i="41"/>
  <c r="F111" i="41"/>
  <c r="F110" i="41"/>
  <c r="F109" i="41"/>
  <c r="F108" i="41"/>
  <c r="F107" i="41"/>
  <c r="F106" i="41"/>
  <c r="F105" i="41"/>
  <c r="F104" i="41"/>
  <c r="F103" i="41"/>
  <c r="F102" i="41"/>
  <c r="F101" i="41"/>
  <c r="F100" i="41"/>
  <c r="F99" i="41"/>
  <c r="F98" i="41"/>
  <c r="F97" i="41"/>
  <c r="F96" i="41"/>
  <c r="F95" i="41"/>
  <c r="F94" i="41"/>
  <c r="F93" i="41"/>
  <c r="F92" i="41"/>
  <c r="F91" i="41"/>
  <c r="F90" i="41"/>
  <c r="F89" i="41"/>
  <c r="F88" i="41"/>
  <c r="F87" i="41"/>
  <c r="F86" i="41"/>
  <c r="F85" i="41"/>
  <c r="F84" i="41"/>
  <c r="F83" i="41"/>
  <c r="F82" i="41"/>
  <c r="F81" i="41"/>
  <c r="F80" i="41"/>
  <c r="F79" i="41"/>
  <c r="F78" i="41"/>
  <c r="F77" i="41"/>
  <c r="F76" i="41"/>
  <c r="F75" i="41"/>
  <c r="F74" i="41"/>
  <c r="F73" i="41"/>
  <c r="F72" i="41"/>
  <c r="F71" i="41"/>
  <c r="F70" i="41"/>
  <c r="F69" i="41"/>
  <c r="F68" i="41"/>
  <c r="F67" i="41"/>
  <c r="F66" i="41"/>
  <c r="F65" i="41"/>
  <c r="F64" i="41"/>
  <c r="F63" i="41"/>
  <c r="F62" i="41"/>
  <c r="F61" i="41"/>
  <c r="F60" i="41"/>
  <c r="F59" i="41"/>
  <c r="F58" i="41"/>
  <c r="F57" i="41"/>
  <c r="F56" i="41"/>
  <c r="F55" i="41"/>
  <c r="F54" i="41"/>
  <c r="F53" i="41"/>
  <c r="F52" i="41"/>
  <c r="F51" i="41"/>
  <c r="F50" i="41"/>
  <c r="F49" i="41"/>
  <c r="F48" i="41"/>
  <c r="F47" i="41"/>
  <c r="F46" i="41"/>
  <c r="F45" i="41"/>
  <c r="F44" i="41"/>
  <c r="F43" i="41"/>
  <c r="F42" i="41"/>
  <c r="F41" i="41"/>
  <c r="F40" i="41"/>
  <c r="F39" i="41"/>
  <c r="F38" i="41"/>
  <c r="F37" i="41"/>
  <c r="F36" i="41"/>
  <c r="F35" i="41"/>
  <c r="F34" i="41"/>
  <c r="F33" i="41"/>
  <c r="F32" i="41"/>
  <c r="F31" i="41"/>
  <c r="F30" i="41"/>
  <c r="F29" i="41"/>
  <c r="F28" i="41"/>
  <c r="F27" i="41"/>
  <c r="F26" i="41"/>
  <c r="F25" i="41"/>
  <c r="F24" i="41"/>
  <c r="F23" i="41"/>
  <c r="F22" i="41"/>
  <c r="F21" i="41"/>
  <c r="F20" i="41"/>
  <c r="F19" i="41"/>
  <c r="F18" i="41"/>
  <c r="F17" i="41"/>
  <c r="F16" i="41"/>
  <c r="F15" i="41"/>
  <c r="F14" i="41"/>
  <c r="C397" i="36"/>
  <c r="B397" i="36"/>
  <c r="C396" i="36"/>
  <c r="B396" i="36"/>
  <c r="C395" i="36"/>
  <c r="B395" i="36"/>
  <c r="C394" i="36"/>
  <c r="B394" i="36"/>
  <c r="C393" i="36"/>
  <c r="B393" i="36"/>
  <c r="C392" i="36"/>
  <c r="B392" i="36"/>
  <c r="C391" i="36"/>
  <c r="B391" i="36"/>
  <c r="C390" i="36"/>
  <c r="B390" i="36"/>
  <c r="C389" i="36"/>
  <c r="B389" i="36"/>
  <c r="C388" i="36"/>
  <c r="B388" i="36"/>
  <c r="C387" i="36"/>
  <c r="B387" i="36"/>
  <c r="C386" i="36"/>
  <c r="B386" i="36"/>
  <c r="C385" i="36"/>
  <c r="B385" i="36"/>
  <c r="C384" i="36"/>
  <c r="B384" i="36"/>
  <c r="C383" i="36"/>
  <c r="B383" i="36"/>
  <c r="C382" i="36"/>
  <c r="B382" i="36"/>
  <c r="C381" i="36"/>
  <c r="B381" i="36"/>
  <c r="C380" i="36"/>
  <c r="B380" i="36"/>
  <c r="C379" i="36"/>
  <c r="B379" i="36"/>
  <c r="C378" i="36"/>
  <c r="B378" i="36"/>
  <c r="C377" i="36"/>
  <c r="B377" i="36"/>
  <c r="C376" i="36"/>
  <c r="B376" i="36"/>
  <c r="C375" i="36"/>
  <c r="B375" i="36"/>
  <c r="C374" i="36"/>
  <c r="B374" i="36"/>
  <c r="C373" i="36"/>
  <c r="B373" i="36"/>
  <c r="C372" i="36"/>
  <c r="B372" i="36"/>
  <c r="C371" i="36"/>
  <c r="B371" i="36"/>
  <c r="C370" i="36"/>
  <c r="B370" i="36"/>
  <c r="C369" i="36"/>
  <c r="B369" i="36"/>
  <c r="C368" i="36"/>
  <c r="B368" i="36"/>
  <c r="C367" i="36"/>
  <c r="B367" i="36"/>
  <c r="C366" i="36"/>
  <c r="B366" i="36"/>
  <c r="C365" i="36"/>
  <c r="B365" i="36"/>
  <c r="C364" i="36"/>
  <c r="B364" i="36"/>
  <c r="C363" i="36"/>
  <c r="B363" i="36"/>
  <c r="C362" i="36"/>
  <c r="B362" i="36"/>
  <c r="C361" i="36"/>
  <c r="B361" i="36"/>
  <c r="C360" i="36"/>
  <c r="B360" i="36"/>
  <c r="C359" i="36"/>
  <c r="B359" i="36"/>
  <c r="C358" i="36"/>
  <c r="B358" i="36"/>
  <c r="C357" i="36"/>
  <c r="B357" i="36"/>
  <c r="C356" i="36"/>
  <c r="B356" i="36"/>
  <c r="C355" i="36"/>
  <c r="B355" i="36"/>
  <c r="C354" i="36"/>
  <c r="B354" i="36"/>
  <c r="C353" i="36"/>
  <c r="B353" i="36"/>
  <c r="C352" i="36"/>
  <c r="B352" i="36"/>
  <c r="C351" i="36"/>
  <c r="B351" i="36"/>
  <c r="C350" i="36"/>
  <c r="B350" i="36"/>
  <c r="C349" i="36"/>
  <c r="B349" i="36"/>
  <c r="C348" i="36"/>
  <c r="B348" i="36"/>
  <c r="C347" i="36"/>
  <c r="B347" i="36"/>
  <c r="C346" i="36"/>
  <c r="B346" i="36"/>
  <c r="C345" i="36"/>
  <c r="B345" i="36"/>
  <c r="C344" i="36"/>
  <c r="B344" i="36"/>
  <c r="C343" i="36"/>
  <c r="B343" i="36"/>
  <c r="C342" i="36"/>
  <c r="B342" i="36"/>
  <c r="C341" i="36"/>
  <c r="B341" i="36"/>
  <c r="C340" i="36"/>
  <c r="B340" i="36"/>
  <c r="C339" i="36"/>
  <c r="B339" i="36"/>
  <c r="C338" i="36"/>
  <c r="B338" i="36"/>
  <c r="C337" i="36"/>
  <c r="B337" i="36"/>
  <c r="C336" i="36"/>
  <c r="B336" i="36"/>
  <c r="C335" i="36"/>
  <c r="B335" i="36"/>
  <c r="C334" i="36"/>
  <c r="B334" i="36"/>
  <c r="C333" i="36"/>
  <c r="B333" i="36"/>
  <c r="C332" i="36"/>
  <c r="B332" i="36"/>
  <c r="C331" i="36"/>
  <c r="B331" i="36"/>
  <c r="C330" i="36"/>
  <c r="B330" i="36"/>
  <c r="C329" i="36"/>
  <c r="B329" i="36"/>
  <c r="C328" i="36"/>
  <c r="B328" i="36"/>
  <c r="C327" i="36"/>
  <c r="B327" i="36"/>
  <c r="C326" i="36"/>
  <c r="B326" i="36"/>
  <c r="C325" i="36"/>
  <c r="B325" i="36"/>
  <c r="C324" i="36"/>
  <c r="B324" i="36"/>
  <c r="C323" i="36"/>
  <c r="B323" i="36"/>
  <c r="C322" i="36"/>
  <c r="B322" i="36"/>
  <c r="C321" i="36"/>
  <c r="B321" i="36"/>
  <c r="C320" i="36"/>
  <c r="B320" i="36"/>
  <c r="C319" i="36"/>
  <c r="B319" i="36"/>
  <c r="C318" i="36"/>
  <c r="B318" i="36"/>
  <c r="C317" i="36"/>
  <c r="B317" i="36"/>
  <c r="C316" i="36"/>
  <c r="B316" i="36"/>
  <c r="C315" i="36"/>
  <c r="B315" i="36"/>
  <c r="C314" i="36"/>
  <c r="B314" i="36"/>
  <c r="C313" i="36"/>
  <c r="B313" i="36"/>
  <c r="C312" i="36"/>
  <c r="B312" i="36"/>
  <c r="C311" i="36"/>
  <c r="B311" i="36"/>
  <c r="C310" i="36"/>
  <c r="B310" i="36"/>
  <c r="C309" i="36"/>
  <c r="B309" i="36"/>
  <c r="C308" i="36"/>
  <c r="B308" i="36"/>
  <c r="C307" i="36"/>
  <c r="B307" i="36"/>
  <c r="C306" i="36"/>
  <c r="B306" i="36"/>
  <c r="C305" i="36"/>
  <c r="B305" i="36"/>
  <c r="C304" i="36"/>
  <c r="B304" i="36"/>
  <c r="C303" i="36"/>
  <c r="B303" i="36"/>
  <c r="C302" i="36"/>
  <c r="B302" i="36"/>
  <c r="C301" i="36"/>
  <c r="B301" i="36"/>
  <c r="C300" i="36"/>
  <c r="B300" i="36"/>
  <c r="C299" i="36"/>
  <c r="B299" i="36"/>
  <c r="C298" i="36"/>
  <c r="B298" i="36"/>
  <c r="C297" i="36"/>
  <c r="B297" i="36"/>
  <c r="C296" i="36"/>
  <c r="B296" i="36"/>
  <c r="C295" i="36"/>
  <c r="B295" i="36"/>
  <c r="C294" i="36"/>
  <c r="B294" i="36"/>
  <c r="C293" i="36"/>
  <c r="B293" i="36"/>
  <c r="C292" i="36"/>
  <c r="B292" i="36"/>
  <c r="C291" i="36"/>
  <c r="B291" i="36"/>
  <c r="C290" i="36"/>
  <c r="B290" i="36"/>
  <c r="C289" i="36"/>
  <c r="B289" i="36"/>
  <c r="C288" i="36"/>
  <c r="B288" i="36"/>
  <c r="C287" i="36"/>
  <c r="B287" i="36"/>
  <c r="C286" i="36"/>
  <c r="B286" i="36"/>
  <c r="C285" i="36"/>
  <c r="B285" i="36"/>
  <c r="C284" i="36"/>
  <c r="B284" i="36"/>
  <c r="C283" i="36"/>
  <c r="B283" i="36"/>
  <c r="C282" i="36"/>
  <c r="B282" i="36"/>
  <c r="C281" i="36"/>
  <c r="B281" i="36"/>
  <c r="C280" i="36"/>
  <c r="B280" i="36"/>
  <c r="C279" i="36"/>
  <c r="B279" i="36"/>
  <c r="C278" i="36"/>
  <c r="B278" i="36"/>
  <c r="C277" i="36"/>
  <c r="B277" i="36"/>
  <c r="C276" i="36"/>
  <c r="B276" i="36"/>
  <c r="C275" i="36"/>
  <c r="B275" i="36"/>
  <c r="C274" i="36"/>
  <c r="B274" i="36"/>
  <c r="C273" i="36"/>
  <c r="B273" i="36"/>
  <c r="C272" i="36"/>
  <c r="B272" i="36"/>
  <c r="C271" i="36"/>
  <c r="B271" i="36"/>
  <c r="C270" i="36"/>
  <c r="B270" i="36"/>
  <c r="C269" i="36"/>
  <c r="B269" i="36"/>
  <c r="C268" i="36"/>
  <c r="B268" i="36"/>
  <c r="C267" i="36"/>
  <c r="B267" i="36"/>
  <c r="C266" i="36"/>
  <c r="B266" i="36"/>
  <c r="C265" i="36"/>
  <c r="B265" i="36"/>
  <c r="C264" i="36"/>
  <c r="B264" i="36"/>
  <c r="C263" i="36"/>
  <c r="B263" i="36"/>
  <c r="C262" i="36"/>
  <c r="B262" i="36"/>
  <c r="C261" i="36"/>
  <c r="B261" i="36"/>
  <c r="C260" i="36"/>
  <c r="B260" i="36"/>
  <c r="C259" i="36"/>
  <c r="B259" i="36"/>
  <c r="C258" i="36"/>
  <c r="B258" i="36"/>
  <c r="C257" i="36"/>
  <c r="B257" i="36"/>
  <c r="C256" i="36"/>
  <c r="B256" i="36"/>
  <c r="C255" i="36"/>
  <c r="B255" i="36"/>
  <c r="C254" i="36"/>
  <c r="B254" i="36"/>
  <c r="C253" i="36"/>
  <c r="B253" i="36"/>
  <c r="C252" i="36"/>
  <c r="B252" i="36"/>
  <c r="C251" i="36"/>
  <c r="B251" i="36"/>
  <c r="C250" i="36"/>
  <c r="B250" i="36"/>
  <c r="C249" i="36"/>
  <c r="B249" i="36"/>
  <c r="C248" i="36"/>
  <c r="B248" i="36"/>
  <c r="C247" i="36"/>
  <c r="B247" i="36"/>
  <c r="C246" i="36"/>
  <c r="B246" i="36"/>
  <c r="C245" i="36"/>
  <c r="B245" i="36"/>
  <c r="C244" i="36"/>
  <c r="B244" i="36"/>
  <c r="C243" i="36"/>
  <c r="B243" i="36"/>
  <c r="C242" i="36"/>
  <c r="B242" i="36"/>
  <c r="C241" i="36"/>
  <c r="B241" i="36"/>
  <c r="C240" i="36"/>
  <c r="B240" i="36"/>
  <c r="C239" i="36"/>
  <c r="B239" i="36"/>
  <c r="C238" i="36"/>
  <c r="B238" i="36"/>
  <c r="C237" i="36"/>
  <c r="B237" i="36"/>
  <c r="C236" i="36"/>
  <c r="B236" i="36"/>
  <c r="C235" i="36"/>
  <c r="B235" i="36"/>
  <c r="C234" i="36"/>
  <c r="B234" i="36"/>
  <c r="C233" i="36"/>
  <c r="B233" i="36"/>
  <c r="C232" i="36"/>
  <c r="B232" i="36"/>
  <c r="C231" i="36"/>
  <c r="B231" i="36"/>
  <c r="C230" i="36"/>
  <c r="B230" i="36"/>
  <c r="C229" i="36"/>
  <c r="B229" i="36"/>
  <c r="C228" i="36"/>
  <c r="B228" i="36"/>
  <c r="C227" i="36"/>
  <c r="B227" i="36"/>
  <c r="C226" i="36"/>
  <c r="B226" i="36"/>
  <c r="C225" i="36"/>
  <c r="B225" i="36"/>
  <c r="C224" i="36"/>
  <c r="B224" i="36"/>
  <c r="C223" i="36"/>
  <c r="B223" i="36"/>
  <c r="C222" i="36"/>
  <c r="B222" i="36"/>
  <c r="C221" i="36"/>
  <c r="B221" i="36"/>
  <c r="C220" i="36"/>
  <c r="B220" i="36"/>
  <c r="C219" i="36"/>
  <c r="B219" i="36"/>
  <c r="C218" i="36"/>
  <c r="B218" i="36"/>
  <c r="C217" i="36"/>
  <c r="B217" i="36"/>
  <c r="C216" i="36"/>
  <c r="B216" i="36"/>
  <c r="C215" i="36"/>
  <c r="B215" i="36"/>
  <c r="C214" i="36"/>
  <c r="B214" i="36"/>
  <c r="C213" i="36"/>
  <c r="B213" i="36"/>
  <c r="C212" i="36"/>
  <c r="B212" i="36"/>
  <c r="C211" i="36"/>
  <c r="B211" i="36"/>
  <c r="C210" i="36"/>
  <c r="B210" i="36"/>
  <c r="C209" i="36"/>
  <c r="B209" i="36"/>
  <c r="C208" i="36"/>
  <c r="B208" i="36"/>
  <c r="C207" i="36"/>
  <c r="B207" i="36"/>
  <c r="C206" i="36"/>
  <c r="B206" i="36"/>
  <c r="C205" i="36"/>
  <c r="B205" i="36"/>
  <c r="C204" i="36"/>
  <c r="B204" i="36"/>
  <c r="C203" i="36"/>
  <c r="B203" i="36"/>
  <c r="C202" i="36"/>
  <c r="B202" i="36"/>
  <c r="C201" i="36"/>
  <c r="B201" i="36"/>
  <c r="C200" i="36"/>
  <c r="B200" i="36"/>
  <c r="C199" i="36"/>
  <c r="B199" i="36"/>
  <c r="C198" i="36"/>
  <c r="B198" i="36"/>
  <c r="C197" i="36"/>
  <c r="B197" i="36"/>
  <c r="C196" i="36"/>
  <c r="B196" i="36"/>
  <c r="C195" i="36"/>
  <c r="B195" i="36"/>
  <c r="C194" i="36"/>
  <c r="B194" i="36"/>
  <c r="C193" i="36"/>
  <c r="B193" i="36"/>
  <c r="C192" i="36"/>
  <c r="B192" i="36"/>
  <c r="C191" i="36"/>
  <c r="B191" i="36"/>
  <c r="C190" i="36"/>
  <c r="B190" i="36"/>
  <c r="C189" i="36"/>
  <c r="B189" i="36"/>
  <c r="C188" i="36"/>
  <c r="B188" i="36"/>
  <c r="C187" i="36"/>
  <c r="B187" i="36"/>
  <c r="C186" i="36"/>
  <c r="B186" i="36"/>
  <c r="C185" i="36"/>
  <c r="B185" i="36"/>
  <c r="C184" i="36"/>
  <c r="B184" i="36"/>
  <c r="C183" i="36"/>
  <c r="B183" i="36"/>
  <c r="C182" i="36"/>
  <c r="B182" i="36"/>
  <c r="C181" i="36"/>
  <c r="B181" i="36"/>
  <c r="C180" i="36"/>
  <c r="B180" i="36"/>
  <c r="C179" i="36"/>
  <c r="B179" i="36"/>
  <c r="C178" i="36"/>
  <c r="B178" i="36"/>
  <c r="C177" i="36"/>
  <c r="B177" i="36"/>
  <c r="C176" i="36"/>
  <c r="B176" i="36"/>
  <c r="C175" i="36"/>
  <c r="B175" i="36"/>
  <c r="C174" i="36"/>
  <c r="B174" i="36"/>
  <c r="C173" i="36"/>
  <c r="B173" i="36"/>
  <c r="C172" i="36"/>
  <c r="B172" i="36"/>
  <c r="C171" i="36"/>
  <c r="B171" i="36"/>
  <c r="C170" i="36"/>
  <c r="B170" i="36"/>
  <c r="C169" i="36"/>
  <c r="B169" i="36"/>
  <c r="C168" i="36"/>
  <c r="B168" i="36"/>
  <c r="C167" i="36"/>
  <c r="B167" i="36"/>
  <c r="C166" i="36"/>
  <c r="B166" i="36"/>
  <c r="C165" i="36"/>
  <c r="B165" i="36"/>
  <c r="C164" i="36"/>
  <c r="B164" i="36"/>
  <c r="C163" i="36"/>
  <c r="B163" i="36"/>
  <c r="C162" i="36"/>
  <c r="B162" i="36"/>
  <c r="C161" i="36"/>
  <c r="B161" i="36"/>
  <c r="C160" i="36"/>
  <c r="B160" i="36"/>
  <c r="C159" i="36"/>
  <c r="B159" i="36"/>
  <c r="C158" i="36"/>
  <c r="B158" i="36"/>
  <c r="C157" i="36"/>
  <c r="B157" i="36"/>
  <c r="C156" i="36"/>
  <c r="B156" i="36"/>
  <c r="C155" i="36"/>
  <c r="B155" i="36"/>
  <c r="C154" i="36"/>
  <c r="B154" i="36"/>
  <c r="C153" i="36"/>
  <c r="B153" i="36"/>
  <c r="C152" i="36"/>
  <c r="B152" i="36"/>
  <c r="C151" i="36"/>
  <c r="B151" i="36"/>
  <c r="C150" i="36"/>
  <c r="B150" i="36"/>
  <c r="C149" i="36"/>
  <c r="B149" i="36"/>
  <c r="C148" i="36"/>
  <c r="B148" i="36"/>
  <c r="C147" i="36"/>
  <c r="B147" i="36"/>
  <c r="C146" i="36"/>
  <c r="B146" i="36"/>
  <c r="C145" i="36"/>
  <c r="B145" i="36"/>
  <c r="C144" i="36"/>
  <c r="B144" i="36"/>
  <c r="C143" i="36"/>
  <c r="B143" i="36"/>
  <c r="C142" i="36"/>
  <c r="B142" i="36"/>
  <c r="C141" i="36"/>
  <c r="B141" i="36"/>
  <c r="C140" i="36"/>
  <c r="B140" i="36"/>
  <c r="C139" i="36"/>
  <c r="B139" i="36"/>
  <c r="C138" i="36"/>
  <c r="B138" i="36"/>
  <c r="C137" i="36"/>
  <c r="B137" i="36"/>
  <c r="C136" i="36"/>
  <c r="B136" i="36"/>
  <c r="C135" i="36"/>
  <c r="B135" i="36"/>
  <c r="C134" i="36"/>
  <c r="B134" i="36"/>
  <c r="C133" i="36"/>
  <c r="B133" i="36"/>
  <c r="C132" i="36"/>
  <c r="B132" i="36"/>
  <c r="C131" i="36"/>
  <c r="B131" i="36"/>
  <c r="C130" i="36"/>
  <c r="B130" i="36"/>
  <c r="C129" i="36"/>
  <c r="B129" i="36"/>
  <c r="C128" i="36"/>
  <c r="B128" i="36"/>
  <c r="C127" i="36"/>
  <c r="B127" i="36"/>
  <c r="C126" i="36"/>
  <c r="B126" i="36"/>
  <c r="C125" i="36"/>
  <c r="B125" i="36"/>
  <c r="C124" i="36"/>
  <c r="B124" i="36"/>
  <c r="C123" i="36"/>
  <c r="B123" i="36"/>
  <c r="C122" i="36"/>
  <c r="B122" i="36"/>
  <c r="C121" i="36"/>
  <c r="B121" i="36"/>
  <c r="C120" i="36"/>
  <c r="B120" i="36"/>
  <c r="C119" i="36"/>
  <c r="B119" i="36"/>
  <c r="C118" i="36"/>
  <c r="B118" i="36"/>
  <c r="C117" i="36"/>
  <c r="B117" i="36"/>
  <c r="C116" i="36"/>
  <c r="B116" i="36"/>
  <c r="C115" i="36"/>
  <c r="B115" i="36"/>
  <c r="C114" i="36"/>
  <c r="B114" i="36"/>
  <c r="C113" i="36"/>
  <c r="B113" i="36"/>
  <c r="C112" i="36"/>
  <c r="B112" i="36"/>
  <c r="C111" i="36"/>
  <c r="B111" i="36"/>
  <c r="C110" i="36"/>
  <c r="B110" i="36"/>
  <c r="C109" i="36"/>
  <c r="B109" i="36"/>
  <c r="C108" i="36"/>
  <c r="B108" i="36"/>
  <c r="C107" i="36"/>
  <c r="B107" i="36"/>
  <c r="C106" i="36"/>
  <c r="B106" i="36"/>
  <c r="C105" i="36"/>
  <c r="B105" i="36"/>
  <c r="C104" i="36"/>
  <c r="B104" i="36"/>
  <c r="C103" i="36"/>
  <c r="B103" i="36"/>
  <c r="C102" i="36"/>
  <c r="B102" i="36"/>
  <c r="C101" i="36"/>
  <c r="B101" i="36"/>
  <c r="C100" i="36"/>
  <c r="B100" i="36"/>
  <c r="C99" i="36"/>
  <c r="B99" i="36"/>
  <c r="C98" i="36"/>
  <c r="B98" i="36"/>
  <c r="C97" i="36"/>
  <c r="B97" i="36"/>
  <c r="C96" i="36"/>
  <c r="B96" i="36"/>
  <c r="C95" i="36"/>
  <c r="B95" i="36"/>
  <c r="C94" i="36"/>
  <c r="B94" i="36"/>
  <c r="C93" i="36"/>
  <c r="B93" i="36"/>
  <c r="C92" i="36"/>
  <c r="B92" i="36"/>
  <c r="C91" i="36"/>
  <c r="B91" i="36"/>
  <c r="C90" i="36"/>
  <c r="B90" i="36"/>
  <c r="C89" i="36"/>
  <c r="B89" i="36"/>
  <c r="C88" i="36"/>
  <c r="B88" i="36"/>
  <c r="C87" i="36"/>
  <c r="B87" i="36"/>
  <c r="C86" i="36"/>
  <c r="B86" i="36"/>
  <c r="C85" i="36"/>
  <c r="B85" i="36"/>
  <c r="C84" i="36"/>
  <c r="B84" i="36"/>
  <c r="C83" i="36"/>
  <c r="B83" i="36"/>
  <c r="C82" i="36"/>
  <c r="B82" i="36"/>
  <c r="C81" i="36"/>
  <c r="B81" i="36"/>
  <c r="C80" i="36"/>
  <c r="B80" i="36"/>
  <c r="C79" i="36"/>
  <c r="B79" i="36"/>
  <c r="C78" i="36"/>
  <c r="B78" i="36"/>
  <c r="C77" i="36"/>
  <c r="B77" i="36"/>
  <c r="C76" i="36"/>
  <c r="B76" i="36"/>
  <c r="C75" i="36"/>
  <c r="B75" i="36"/>
  <c r="C74" i="36"/>
  <c r="B74" i="36"/>
  <c r="C73" i="36"/>
  <c r="B73" i="36"/>
  <c r="C72" i="36"/>
  <c r="B72" i="36"/>
  <c r="C71" i="36"/>
  <c r="B71" i="36"/>
  <c r="C70" i="36"/>
  <c r="B70" i="36"/>
  <c r="C69" i="36"/>
  <c r="B69" i="36"/>
  <c r="C68" i="36"/>
  <c r="B68" i="36"/>
  <c r="C67" i="36"/>
  <c r="B67" i="36"/>
  <c r="C66" i="36"/>
  <c r="B66" i="36"/>
  <c r="C65" i="36"/>
  <c r="B65" i="36"/>
  <c r="C64" i="36"/>
  <c r="B64" i="36"/>
  <c r="C63" i="36"/>
  <c r="B63" i="36"/>
  <c r="C62" i="36"/>
  <c r="B62" i="36"/>
  <c r="C61" i="36"/>
  <c r="B61" i="36"/>
  <c r="C60" i="36"/>
  <c r="B60" i="36"/>
  <c r="C59" i="36"/>
  <c r="B59" i="36"/>
  <c r="C58" i="36"/>
  <c r="B58" i="36"/>
  <c r="C57" i="36"/>
  <c r="B57" i="36"/>
  <c r="C56" i="36"/>
  <c r="B56" i="36"/>
  <c r="C55" i="36"/>
  <c r="B55" i="36"/>
  <c r="C54" i="36"/>
  <c r="B54" i="36"/>
  <c r="C53" i="36"/>
  <c r="B53" i="36"/>
  <c r="C52" i="36"/>
  <c r="B52" i="36"/>
  <c r="C51" i="36"/>
  <c r="B51" i="36"/>
  <c r="C50" i="36"/>
  <c r="B50" i="36"/>
  <c r="C49" i="36"/>
  <c r="B49" i="36"/>
  <c r="C48" i="36"/>
  <c r="B48" i="36"/>
  <c r="C47" i="36"/>
  <c r="B47" i="36"/>
  <c r="C46" i="36"/>
  <c r="B46" i="36"/>
  <c r="C45" i="36"/>
  <c r="B45" i="36"/>
  <c r="C44" i="36"/>
  <c r="B44" i="36"/>
  <c r="C43" i="36"/>
  <c r="B43" i="36"/>
  <c r="C42" i="36"/>
  <c r="B42" i="36"/>
  <c r="C41" i="36"/>
  <c r="B41" i="36"/>
  <c r="C40" i="36"/>
  <c r="B40" i="36"/>
  <c r="C39" i="36"/>
  <c r="B39" i="36"/>
  <c r="C38" i="36"/>
  <c r="B38" i="36"/>
  <c r="C37" i="36"/>
  <c r="B37" i="36"/>
  <c r="C36" i="36"/>
  <c r="B36" i="36"/>
  <c r="C35" i="36"/>
  <c r="B35" i="36"/>
  <c r="C34" i="36"/>
  <c r="B34" i="36"/>
  <c r="C33" i="36"/>
  <c r="B33" i="36"/>
  <c r="C32" i="36"/>
  <c r="B32" i="36"/>
  <c r="C31" i="36"/>
  <c r="B31" i="36"/>
  <c r="C30" i="36"/>
  <c r="B30" i="36"/>
  <c r="C29" i="36"/>
  <c r="B29" i="36"/>
  <c r="C28" i="36"/>
  <c r="B28" i="36"/>
  <c r="C27" i="36"/>
  <c r="B27" i="36"/>
  <c r="C26" i="36"/>
  <c r="B26" i="36"/>
  <c r="C25" i="36"/>
  <c r="B25" i="36"/>
  <c r="C24" i="36"/>
  <c r="B24" i="36"/>
  <c r="C23" i="36"/>
  <c r="B23" i="36"/>
  <c r="C22" i="36"/>
  <c r="B22" i="36"/>
  <c r="C21" i="36"/>
  <c r="B21" i="36"/>
  <c r="C20" i="36"/>
  <c r="B20" i="36"/>
  <c r="C19" i="36"/>
  <c r="B19" i="36"/>
  <c r="C18" i="36"/>
  <c r="B18" i="36"/>
  <c r="C17" i="36"/>
  <c r="B17" i="36"/>
  <c r="C16" i="36"/>
  <c r="B16" i="36"/>
  <c r="C15" i="36"/>
  <c r="B15" i="36"/>
  <c r="C14" i="36"/>
  <c r="B14" i="36"/>
</calcChain>
</file>

<file path=xl/comments1.xml><?xml version="1.0" encoding="utf-8"?>
<comments xmlns="http://schemas.openxmlformats.org/spreadsheetml/2006/main">
  <authors>
    <author>INEA</author>
  </authors>
  <commentList>
    <comment ref="L13" authorId="0" shapeId="0">
      <text>
        <r>
          <rPr>
            <b/>
            <sz val="9"/>
            <color indexed="81"/>
            <rFont val="Tahoma"/>
            <family val="2"/>
          </rPr>
          <t>INEA:</t>
        </r>
        <r>
          <rPr>
            <sz val="9"/>
            <color indexed="81"/>
            <rFont val="Tahoma"/>
            <family val="2"/>
          </rPr>
          <t xml:space="preserve">
archivo de tramite</t>
        </r>
      </text>
    </comment>
    <comment ref="M13" authorId="0" shapeId="0">
      <text>
        <r>
          <rPr>
            <b/>
            <sz val="9"/>
            <color indexed="81"/>
            <rFont val="Tahoma"/>
            <family val="2"/>
          </rPr>
          <t>INEA:</t>
        </r>
        <r>
          <rPr>
            <sz val="9"/>
            <color indexed="81"/>
            <rFont val="Tahoma"/>
            <family val="2"/>
          </rPr>
          <t xml:space="preserve">
archivo de concentracion
</t>
        </r>
      </text>
    </comment>
  </commentList>
</comments>
</file>

<file path=xl/comments2.xml><?xml version="1.0" encoding="utf-8"?>
<comments xmlns="http://schemas.openxmlformats.org/spreadsheetml/2006/main">
  <authors>
    <author>Leticia Sanchez</author>
  </authors>
  <commentList>
    <comment ref="B10" authorId="0" shapeId="0">
      <text>
        <r>
          <rPr>
            <b/>
            <sz val="9"/>
            <color indexed="81"/>
            <rFont val="Tahoma"/>
            <family val="2"/>
          </rPr>
          <t>Leticia Sanchez: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<sst xmlns="http://schemas.openxmlformats.org/spreadsheetml/2006/main" count="12943" uniqueCount="2936">
  <si>
    <t>INSTITUTO NACIONAL PARA LA EDUCACIÓN DE LOS ADULTOS (INEA)</t>
  </si>
  <si>
    <t>INVENTARIO DOCUMENTAL GENERAL DEL ARCHIVO DE TRÁMITE</t>
  </si>
  <si>
    <t>Fondo</t>
  </si>
  <si>
    <t>DE ACUERDO AL CATALOGO DE DISPOSICIÓN DOCUMENTAL</t>
  </si>
  <si>
    <t xml:space="preserve">Unidad Administrativa           </t>
  </si>
  <si>
    <t>QUIEN ES DUEÑA DE LA INFORMACIÓN</t>
  </si>
  <si>
    <t>Sección</t>
  </si>
  <si>
    <t>Área Generadora/ Departamento</t>
  </si>
  <si>
    <t>ÁREA DE ADSCRIPCIÓN A LA UA, QUIEN GENERA LA INFORMACION / DEPARTAMENTO</t>
  </si>
  <si>
    <t>Serie</t>
  </si>
  <si>
    <t xml:space="preserve">Fecha de Elaboracion                   </t>
  </si>
  <si>
    <t>DIA-MES- AÑO (FECHA EN QUE SE ABRE EL INVENTARIO POR PRIMERA VEZ)</t>
  </si>
  <si>
    <t>Subserie</t>
  </si>
  <si>
    <t xml:space="preserve">Fecha de Actualización                   </t>
  </si>
  <si>
    <t xml:space="preserve">DIA-MES- AÑO  ( FECHA DEL ÚLTIMO DÍA QUE SE SOLICITO LA INFORMACION)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</si>
  <si>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</si>
  <si>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</si>
  <si>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</si>
  <si>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</si>
  <si>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</si>
  <si>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</si>
  <si>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</si>
  <si>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</si>
  <si>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</si>
  <si>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</si>
  <si>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</si>
  <si>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</si>
  <si>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Electrónico</t>
  </si>
  <si>
    <t>AT</t>
  </si>
  <si>
    <t>AC</t>
  </si>
  <si>
    <t>X/2025</t>
  </si>
  <si>
    <t>FONDO. SECCION. SERIE. SUBSERIE. NUM. DE EXPEDIENTE_AÑO</t>
  </si>
  <si>
    <t>NUM. TOTAL DE LEJAGOS DEL EXPEDIENTE</t>
  </si>
  <si>
    <t>NOMBRE O TITULO DE DICHO EXPEDIENTE.</t>
  </si>
  <si>
    <t>PEUQEÑA DESCRIPCION DE LO QUE TRATA EL EXPEDIENTE</t>
  </si>
  <si>
    <t>FECHA EN QUE SE INICIA EL EXP</t>
  </si>
  <si>
    <t>FECHA EN QUE CIERRA EL EXP</t>
  </si>
  <si>
    <t>SE MARCA CON UNA "X" SI EL EXPEDIENTE ESTA EN FISICO Y/O ELECTRÓNICO</t>
  </si>
  <si>
    <r>
      <t xml:space="preserve">AT: </t>
    </r>
    <r>
      <rPr>
        <b/>
        <sz val="16"/>
        <color rgb="FFFF0000"/>
        <rFont val="Arial Narrow"/>
        <family val="2"/>
      </rPr>
      <t>AÑOS QUE SE RESGUARDA EN AT DE ACUERDO AL CADIDO</t>
    </r>
  </si>
  <si>
    <r>
      <t xml:space="preserve">AC: </t>
    </r>
    <r>
      <rPr>
        <b/>
        <sz val="16"/>
        <color rgb="FFFF0000"/>
        <rFont val="Arial Narrow"/>
        <family val="2"/>
      </rPr>
      <t>AÑOS QUE SE RESGUARDA EN AC DE ACUERDO AL CADIDO</t>
    </r>
  </si>
  <si>
    <t>01/2025</t>
  </si>
  <si>
    <t>INEA.8C.16.01_2025</t>
  </si>
  <si>
    <t>PRESTAMOS DE EXPEDIENTES</t>
  </si>
  <si>
    <t>VALES DE PRESTAMOS DE EXPEDIENTE CORRESPONDIENTE  AL EJERCICO 2025.</t>
  </si>
  <si>
    <t>SI YA CERRO EL EXPEDIENTE SE PONE DIA/MES/AÑO, SINO SE DEJA EN BLANCO</t>
  </si>
  <si>
    <t>X</t>
  </si>
  <si>
    <t>El presente inventario  ampara la cantidad de X expedientes, de los años  2025.</t>
  </si>
  <si>
    <t>Instituto Nacional para la Educacion de los Adultos</t>
  </si>
  <si>
    <t>Unidad de Operación de Baja California</t>
  </si>
  <si>
    <t>9C Comunicación social</t>
  </si>
  <si>
    <t>Área Generadora</t>
  </si>
  <si>
    <t>Unidad de Difusión</t>
  </si>
  <si>
    <t>9C.5 Publicidad Institucional</t>
  </si>
  <si>
    <t>N/A</t>
  </si>
  <si>
    <t>fisico</t>
  </si>
  <si>
    <t>electronico</t>
  </si>
  <si>
    <t>INEA.9C5.2025</t>
  </si>
  <si>
    <t>Archivo digital</t>
  </si>
  <si>
    <t>Información sobre promoción y publicaciónes digitales en redes sociales y portal institucional.</t>
  </si>
  <si>
    <t>El presente inventario ampara la cantidad de 1 expedientes, de los años  2025.</t>
  </si>
  <si>
    <t xml:space="preserve">INSTITUTO NACIONAL PARA LA EDUCACION DE LOS ADULTOS </t>
  </si>
  <si>
    <t>UNIDAD DE OPERACIÓN DE BAJA CALIFORNIA</t>
  </si>
  <si>
    <t>5C RECURSOS FINANCIEROS Y CONTABILIDAD GUBERNAMENTAL</t>
  </si>
  <si>
    <t>OFICINA DE RECURSOS FINANCIEROS</t>
  </si>
  <si>
    <t>5C.4 INGRESOS</t>
  </si>
  <si>
    <t>INEA.5C.4.01_2025</t>
  </si>
  <si>
    <t>MINISTRACION CAPITULO 1000 ENERO</t>
  </si>
  <si>
    <t>CUENTA POR LIQUIDAR CERTIFICADA DEL CAPITULO 1000</t>
  </si>
  <si>
    <t>02/2025</t>
  </si>
  <si>
    <t>INEA.5C.4.02_2025</t>
  </si>
  <si>
    <t>MINISTRACION CAPITULO 1000 FEBRERO</t>
  </si>
  <si>
    <t>03/2025</t>
  </si>
  <si>
    <t>INEA.5C.4.03_2025</t>
  </si>
  <si>
    <t>MINISTRACION CAPITULO 1000 MARZO</t>
  </si>
  <si>
    <t>04/2025</t>
  </si>
  <si>
    <t>05/2025</t>
  </si>
  <si>
    <t>06/2025</t>
  </si>
  <si>
    <t>07/2025</t>
  </si>
  <si>
    <t>08/2025</t>
  </si>
  <si>
    <t>09/2025</t>
  </si>
  <si>
    <t>10/2025</t>
  </si>
  <si>
    <t>El presente inventario ampara la cantidad de  10 expedientes, de los años  2025</t>
  </si>
  <si>
    <t>5C.17 REGISTRO Y CONTROL DE POLIZAS DE EGRESOS</t>
  </si>
  <si>
    <t>Nombre del Expediente</t>
  </si>
  <si>
    <t xml:space="preserve">Descripción del Asunto del Expediente </t>
  </si>
  <si>
    <t>INEA.5C.17.01_2025</t>
  </si>
  <si>
    <t>POLIZAS DE EGRESOS ENERO</t>
  </si>
  <si>
    <t>POLIZAS CONTABLES DE EGRESOS</t>
  </si>
  <si>
    <t>INEA.5C.17.02_2025</t>
  </si>
  <si>
    <t>POLIZAS DE EGRESOS FEBRERO</t>
  </si>
  <si>
    <t>INEA.5C.17.03_2025</t>
  </si>
  <si>
    <t>POLIZAS DE EGRESOS MARZO</t>
  </si>
  <si>
    <t>5C.18 REGISTRO Y CONTROL DE POLIZAS DE INGRESOS</t>
  </si>
  <si>
    <t>INEA.5C.18.01_2025</t>
  </si>
  <si>
    <t>POLIZAS DE INGRESOS ENERO</t>
  </si>
  <si>
    <t>POLIZAS CONTABLES DE INGRESOS</t>
  </si>
  <si>
    <t>INEA.5C.18.02_2025</t>
  </si>
  <si>
    <t>POLIZAS DE INGRESOS FEBRERO</t>
  </si>
  <si>
    <t>INEA.5C.18.03_2025</t>
  </si>
  <si>
    <t>POLIZAS DE INGRESOS MARZO</t>
  </si>
  <si>
    <t>5C.19 POLIZAS DE DIARIO</t>
  </si>
  <si>
    <t>INEA.5C.19.01_2025</t>
  </si>
  <si>
    <t>POLIZAS DE DIARIO ENERO</t>
  </si>
  <si>
    <t>POLIZAS CONTABLES DE DIARIO</t>
  </si>
  <si>
    <t>INEA.5C.19.02_2025</t>
  </si>
  <si>
    <t>POLIZAS DE DIARIO FEBRERO</t>
  </si>
  <si>
    <t>INEA.5C.19.03_2025</t>
  </si>
  <si>
    <t>POLIZAS DE DIARIO MARZO</t>
  </si>
  <si>
    <t>5C.23 CONCILIACIONES</t>
  </si>
  <si>
    <t>INEA.5C.23.01_2025</t>
  </si>
  <si>
    <t>CONCILIACION ENERO</t>
  </si>
  <si>
    <t>CONCILIACION CON RECURSOS HUMANOS DEL CAPITULO 1000</t>
  </si>
  <si>
    <t>INEA.5C.23.02_2025</t>
  </si>
  <si>
    <t>CONCILIACION FEBRERO</t>
  </si>
  <si>
    <t>INEA.5C.23.03_2025</t>
  </si>
  <si>
    <t>CONCILIACION MARZO</t>
  </si>
  <si>
    <t>3C Programación, organización de Presupuestación</t>
  </si>
  <si>
    <t>Planeación y Seguimiento Operativo</t>
  </si>
  <si>
    <t>3C.3 Procesos de Programación</t>
  </si>
  <si>
    <t>INEA.3C.3/01-2025</t>
  </si>
  <si>
    <t>Procesos de Programación</t>
  </si>
  <si>
    <t>Listado de pagos de PVS</t>
  </si>
  <si>
    <t>INEA.3C.3/02-2025</t>
  </si>
  <si>
    <t>Procesos de programación</t>
  </si>
  <si>
    <t>x</t>
  </si>
  <si>
    <t>El presente inventario ampara la cantidad de  2 expedientes, de los años  2025.</t>
  </si>
  <si>
    <t>3C.19 Analisis financiero presupuestal</t>
  </si>
  <si>
    <t>INEA.3C.19/01-2025</t>
  </si>
  <si>
    <t>Analisis financiero presupuestal</t>
  </si>
  <si>
    <t>Avance presupuestal 2025</t>
  </si>
  <si>
    <t>INEA.3C.19/02-2025</t>
  </si>
  <si>
    <t>Solicitudes de suficiencia 2025</t>
  </si>
  <si>
    <t>INEA.3C.19/03-2025</t>
  </si>
  <si>
    <t>DOCUMENTOS DE PRESUPUESTO SOLICITADO, AUTORIZADO Y SOLICITUDES POR TECNICO DOCENTE</t>
  </si>
  <si>
    <t>INEA.3C.19/04-2025</t>
  </si>
  <si>
    <t>EJEMPLOS DE OFICIOS DE COMISION Y LIQUIDACIONES Y DEVENGADOS</t>
  </si>
  <si>
    <t>INEA.3C.19/05-2025</t>
  </si>
  <si>
    <t xml:space="preserve">AVANCE PRESUPUESTAL, PRESUPUESTOS MODIFICADOS, POR PARTIDA, </t>
  </si>
  <si>
    <t>El presente inventario ampara la cantidad de  5 expedientes, de los años  2025.</t>
  </si>
  <si>
    <t>3C.20 Evalación y control de ejercicio presupuestal</t>
  </si>
  <si>
    <t>INEA.3C.20/01-2025</t>
  </si>
  <si>
    <t>Evalación y control de ejercicio presupuestal</t>
  </si>
  <si>
    <t>Capitulo 2000-3000 Presupuesto autorizado</t>
  </si>
  <si>
    <t>INEA.3C.20/02-2025</t>
  </si>
  <si>
    <t>Capitulo 4000 Presupuesto autorizado</t>
  </si>
  <si>
    <t>11C Planeación, Información, evaluación y políticas</t>
  </si>
  <si>
    <t>11C.9 Sistemas de información estadística de la dependencia</t>
  </si>
  <si>
    <t>INEA.11C.9/01-2025</t>
  </si>
  <si>
    <t>Sistemas de información estadística de la dependencia</t>
  </si>
  <si>
    <t>Estadísticas Meta logro</t>
  </si>
  <si>
    <t>INEA.11C.9/02-2025</t>
  </si>
  <si>
    <t>IAT Control  de estadísticas</t>
  </si>
  <si>
    <t>INEA.11C.9/03-2025</t>
  </si>
  <si>
    <t>Cotejado Estadísticas y resultados</t>
  </si>
  <si>
    <t>INEA.11C.9/04-2025</t>
  </si>
  <si>
    <t>SHCP Indicadores de control presupuestal</t>
  </si>
  <si>
    <t>INEA.11C.9/05-2025</t>
  </si>
  <si>
    <t>Estadísticas de control presupuestal</t>
  </si>
  <si>
    <t>INEA.11C.9/06-2025</t>
  </si>
  <si>
    <t>Copladem IAE de antención para el gob. Del edo.</t>
  </si>
  <si>
    <t>INEA.11C.9/07-2025</t>
  </si>
  <si>
    <t>Anexo 1 Comparativo logro y meta</t>
  </si>
  <si>
    <t>INEA.11C.9/08-2025</t>
  </si>
  <si>
    <t>Historial acumulado de estadísticas anuales</t>
  </si>
  <si>
    <t>El presente inventario ampara la cantidad de  8 expedientes, de los años  2025.</t>
  </si>
  <si>
    <t>11C.12 Captación, producción y difusión de la información estadística</t>
  </si>
  <si>
    <t>INEA.11C.12.01_2025</t>
  </si>
  <si>
    <t xml:space="preserve"> Captación, producción y difusión de la información estadística</t>
  </si>
  <si>
    <t>INEGI Información de estadísticas</t>
  </si>
  <si>
    <t>INEA.11C.12.02_2025</t>
  </si>
  <si>
    <t>Control de grtatificaciones</t>
  </si>
  <si>
    <t>INEA.11C.12.03_2025</t>
  </si>
  <si>
    <t>SEP indicadores de metas</t>
  </si>
  <si>
    <t>El presente inventario ampara la cantidad de  3 expedientes, de los años  2025.</t>
  </si>
  <si>
    <t>11C.16 Informe de labores</t>
  </si>
  <si>
    <t>INEA.11C.16/01-2025</t>
  </si>
  <si>
    <t xml:space="preserve"> Informe de labores</t>
  </si>
  <si>
    <t>Inventario de módulos del estado B. C. de enero a noviembre de las zonas</t>
  </si>
  <si>
    <t>INEA.11C.16/02-2025</t>
  </si>
  <si>
    <t xml:space="preserve">Salidas Material entregado a zonas de B. C. </t>
  </si>
  <si>
    <t>INEA.11C.16/03-2025</t>
  </si>
  <si>
    <t>Oficios de solicitud de módulos del edo. B. C.</t>
  </si>
  <si>
    <t>INEA.11C.16/04-2025</t>
  </si>
  <si>
    <t>Existencia de módulos por trimestre</t>
  </si>
  <si>
    <t>El presente inventario ampara la cantidad de  4 expedientes, de los años  2025.</t>
  </si>
  <si>
    <t>4C RECURSOS HUMANOS</t>
  </si>
  <si>
    <t xml:space="preserve">OFICINA DE RECURSOS HUMANOS </t>
  </si>
  <si>
    <t xml:space="preserve">4C.3 EXPEDIENTE ÚNICO DE PERSONAL </t>
  </si>
  <si>
    <t>INEA.4C.3.785_2025</t>
  </si>
  <si>
    <t xml:space="preserve">EXPEDIENTE ÚNICO DE PERSONAL </t>
  </si>
  <si>
    <t>FIGUEROA ZAVALA CYNDY ONIRIA</t>
  </si>
  <si>
    <t>INEA.4C.3.786_2025</t>
  </si>
  <si>
    <t>GUTIÉRREZ CÓRDOVA LUISA YANELI</t>
  </si>
  <si>
    <t>INEA.4C.3.787_2025</t>
  </si>
  <si>
    <t>CHÁVEZ HERNÁNDEZ JOSÉ ANTONIO</t>
  </si>
  <si>
    <t>INEA.4C.3.788_2025</t>
  </si>
  <si>
    <t xml:space="preserve">DE LA TOBA GÓMEZ JACQUELINE </t>
  </si>
  <si>
    <t>INEA.4C.3.789_2025</t>
  </si>
  <si>
    <t>MENDOZA VILLA BRENDA MELISSA</t>
  </si>
  <si>
    <t>11/2025</t>
  </si>
  <si>
    <t>12/2025</t>
  </si>
  <si>
    <t>13/2025</t>
  </si>
  <si>
    <t>14/2025</t>
  </si>
  <si>
    <t>15/2025</t>
  </si>
  <si>
    <t>16/2025</t>
  </si>
  <si>
    <t>17/2025</t>
  </si>
  <si>
    <t>El presente inventario  ampara la cantidad de 17 expedientes, de los años  2025.</t>
  </si>
  <si>
    <t xml:space="preserve">4C.4 REGISTRO Y CONTROL DE PUESTOS Y PLAZAS </t>
  </si>
  <si>
    <t>INEA.4C.4.01_2025</t>
  </si>
  <si>
    <t>REGISTRO Y CONTROL DE PUESTOS Y PLAZAS</t>
  </si>
  <si>
    <t>BASE DE DATOS DE VACANCIAS 2025</t>
  </si>
  <si>
    <t>El presente inventario  ampara la cantidad de 1 expedientes, de los años  2025.</t>
  </si>
  <si>
    <t xml:space="preserve">4C.5 NÓMINA DE PAGO DE PERSONAL </t>
  </si>
  <si>
    <t>INEA.4C.5.01_2025</t>
  </si>
  <si>
    <t>NÓMINA DE PAGO DE PERSONAL</t>
  </si>
  <si>
    <t>RECIBOS DE NÓMINA ELECTRÓNICOS 2025</t>
  </si>
  <si>
    <t xml:space="preserve">4C.6 RECLUTAMIENTO Y SELECCIÓN DE PERSONAL </t>
  </si>
  <si>
    <t>INEA.4C.6.01_2025</t>
  </si>
  <si>
    <t>SUBCOMISIÓN DE INGRESO Y PROMOCIÓN</t>
  </si>
  <si>
    <t>PRIMER Y SEGUNDO PROCESO ESCALAFONARIO 2025</t>
  </si>
  <si>
    <t xml:space="preserve">4C.8 CONTOL DE ASISTENCIA (VACACIONES, DESCANSOS Y LICENCIAS, INCAPACIDADES, ETC.) </t>
  </si>
  <si>
    <t>INEA.4C.8.01_2025</t>
  </si>
  <si>
    <t xml:space="preserve">CONTROL DE ASISTENCIA </t>
  </si>
  <si>
    <t>INCIDENCIAS Y LISTAS DE ASISTENCIA DE PERSONAL INSTITUCIONAL</t>
  </si>
  <si>
    <t xml:space="preserve">4C.14 EVALUACIÓN DEL DESEMPEÑO DE SERVIDORES PUBLICOS </t>
  </si>
  <si>
    <t>INEA.4C.14.01_2025</t>
  </si>
  <si>
    <t>EVALUACION DEL DESEMPEÑO DE SERVIDORES PÚBLICOS</t>
  </si>
  <si>
    <t>EVALUACIÓN DE LA FUNCIÓN PÚBLICA DEL PEROSNAL ADSCRITO A LOS DEPARTAMENTOS DE LA UNIDAD OPERATIVA</t>
  </si>
  <si>
    <t>El presente inventario  ampara la cantidad de 2 expedientes, de los años  2025.</t>
  </si>
  <si>
    <t>4C.15 AFILIACIONES AL INSTITUTO DE SEGURIDAD Y SERVICIOS SOCIALES DE LOS TRABAJADORES DEL ESTADO</t>
  </si>
  <si>
    <t>INEA.4C.15.01_2025</t>
  </si>
  <si>
    <t xml:space="preserve">AFILIACIONES AL ISSSTE </t>
  </si>
  <si>
    <t xml:space="preserve">OFICIOS, ACUSES, MOVIMIENTOS AFILIATORIOS, RESGOS DE TRABAJO PRESENTADOS ANTE ISSSTE </t>
  </si>
  <si>
    <t xml:space="preserve"> </t>
  </si>
  <si>
    <t>4C.16 CONTROL DE PRESTACIONES EN MATERIA ECONÓMICA (FONDO DE AHORRO CAPITALIZABLE DE LOS TRABAJADORES AL SERVICIO DEL ESTADO, SISTEMA DE AHORRO PARA EL RETIRO, SEGUROS, ETC.)</t>
  </si>
  <si>
    <t>INEA.4C.16.01_2025</t>
  </si>
  <si>
    <t>CONTROL DE PRESTACIONES EN MATERIA ECONÓMICA</t>
  </si>
  <si>
    <t xml:space="preserve"> APORTACIONES FAR-SNTEA QUINCENAL</t>
  </si>
  <si>
    <t>INEA.4C.16.02_2025</t>
  </si>
  <si>
    <t>APORTACIONES CUOTA SINDICAL QUINCENAL</t>
  </si>
  <si>
    <t>INEA.4C.16.03_2025</t>
  </si>
  <si>
    <t>TRANSFERENCIA SAR-FOVISSSTE QUINCENAL</t>
  </si>
  <si>
    <t>El presente inventario  ampara la cantidad de 3 expedientes, de los años  2025.</t>
  </si>
  <si>
    <t>4C.20 RELACIONES LABORALES (COMISIONES MIXTAS, SINDICATO NACIONAL DE TRABAJADORES AL SERVICIO DEL ESTADO, CONDICIONES LABORALES)</t>
  </si>
  <si>
    <t>INEA.4C.20.01_2025</t>
  </si>
  <si>
    <t>SUBCOMISIÓN MIXTA DE CAPACITACIÓN, ADIESTRAMIENTO Y PROFESIONALIZACIÓN</t>
  </si>
  <si>
    <t>PROGRAMA DE PROFESIONALIZACIÓN, PRIMER Y SEGUNDO PROCESO 2025</t>
  </si>
  <si>
    <t xml:space="preserve">SUBCOMISIÓN MIXTA DE EVALUACIÓN PERMANENTE </t>
  </si>
  <si>
    <t>DICTAMEN DEL PERSONAL ACREEDOR AL ESTÍMULO DE PRODUCTIVIDAD, CONCENTRADO DE RESULTADOS Y NÓMINAS DE VALES ENTREGADOS</t>
  </si>
  <si>
    <t xml:space="preserve">4C.22 CAPACITACIÓN CONTINUA Y DESARROLLO PROFESIONAL DEL PERSONAL DE ÁREAS ADMINISTRATIVAS </t>
  </si>
  <si>
    <t>INEA.4C.22.01_2025</t>
  </si>
  <si>
    <t>PROGRAMA ANUAL DE CAPACITACIÓN</t>
  </si>
  <si>
    <t>REPORTE DE CURSOS DE CAPACITACIÓN DEL PERSONAL, CONSTANCIAS DIGITALES</t>
  </si>
  <si>
    <t xml:space="preserve">6C RECURSOS MATERIALES </t>
  </si>
  <si>
    <t>OFICINA DE RECURSOS MATERIALES</t>
  </si>
  <si>
    <t>6C.15 ARRENDAMIENTOS</t>
  </si>
  <si>
    <t>INEA.6C.15.01_2025</t>
  </si>
  <si>
    <t>CARPETA DE CONTRATOS 2025</t>
  </si>
  <si>
    <t>CONTRATO DE ARRENDAMIENTOS DE DELEGACION Y ZONAS</t>
  </si>
  <si>
    <t>6C.17 INVENTARIO FISICO Y CONTROL DE BIENES MUEBLES E INMUEBLES</t>
  </si>
  <si>
    <t>INEA.6C.17.01_2025</t>
  </si>
  <si>
    <t>INVENTARIO DEL ACTIVO FISICO AL 31 DE OCTUBRE-2025</t>
  </si>
  <si>
    <t xml:space="preserve">7C SERVICIOS GENERALES </t>
  </si>
  <si>
    <t xml:space="preserve">OFICINA DE RECURSOS MATERIALES </t>
  </si>
  <si>
    <t>7C.13 CONTROL DE PARQUE VEHICULAR</t>
  </si>
  <si>
    <t>INEA.7C.13.01_2025</t>
  </si>
  <si>
    <t>CANJE DE PLACAS VEHICULARES 2025 DELEGACION Y ZONAS</t>
  </si>
  <si>
    <t>TARJETA DE CIRCULACION Y POLIZA DE SEGURO DE VEHICULOS</t>
  </si>
  <si>
    <t>2S EDUCACION PARA ADULTOS (Alfabetización, primaria y secundaria)</t>
  </si>
  <si>
    <t>DEPARTAMENTO DE ACREDITACION</t>
  </si>
  <si>
    <t>2S.1 Disposiciones en materia de educación para adultos (alfabetización, primaria y secundaria)</t>
  </si>
  <si>
    <t>INEA.2S.1.01_2025</t>
  </si>
  <si>
    <t>DEMANDA DE EXAMENES A OFICINAS CENTRALES</t>
  </si>
  <si>
    <t>ARCHIVO EN EXCEL CON EL REQUERIMIENTO DE MATERIAL DE EXAMENES</t>
  </si>
  <si>
    <t>INEA.2S.1.02_2025</t>
  </si>
  <si>
    <t>CONTROL DE SALIDAS DE EXAMENES POR COORDINACION DE ZONA</t>
  </si>
  <si>
    <t>ARCHIVO EN EXCEL CON EL NUMERO DE EXAMENES ENVIADOS A LAS COORDINACIONES DE ZONA</t>
  </si>
  <si>
    <t>INEA.2S.1.03_2025</t>
  </si>
  <si>
    <t>COMPROBACION DE MATERIAL DE EXAMENES UTILIZADO Y NO UTILIZADO POR COORDINACION DE ZONA</t>
  </si>
  <si>
    <t>ARCHIVO EN EXCEL CON LAS DEVOLUCIONES DEL MATERIAL DE EXAMENES UTILIZADO Y NO UTILIZADO POR COORDINACION DE ZONA</t>
  </si>
  <si>
    <t>2S.9 CERTIFICACION DE NIVELES DE ESTUDIO</t>
  </si>
  <si>
    <t xml:space="preserve">Fecha de Elaboración                   </t>
  </si>
  <si>
    <t>INEA.2S.9.01_2025</t>
  </si>
  <si>
    <t>REPORTE DE UTC Y CERTIFICADOS EMITIDOS POR CZ Y OTRAS DELEGACIONES</t>
  </si>
  <si>
    <t>SOLICITUDES CERTIFICADOS DE LOS USUARIOS QUE CONCLUYERON NIVEL</t>
  </si>
  <si>
    <t>INEA.2S.9.02_2025</t>
  </si>
  <si>
    <t>CARPETAS DE ACUSES DE RECIBO DE CERTIFICADOS PRIMARIA</t>
  </si>
  <si>
    <t>ACUSES CERTIFICADOS RECIBIDOS POR LOS USUARIOS</t>
  </si>
  <si>
    <t>INEA.2S.9.03_2025</t>
  </si>
  <si>
    <t>CARPETAS DE ACUSES DE RECIBO DE CERTIFICADOS SECUNDARIA</t>
  </si>
  <si>
    <t>INEA.2S.9.04_2025</t>
  </si>
  <si>
    <t>DICTAMENES Y VALIDACIONES</t>
  </si>
  <si>
    <t>OFICIOS AUTENTICIDAD DE CERTIFICADOS</t>
  </si>
  <si>
    <t>INEA.2S.9.05_2025</t>
  </si>
  <si>
    <t>PETICION DE DICTAMENES DE AUTENTICIDAD DE GOBIERNO DEL ESTADO Y OTRAS DELEGACIONES</t>
  </si>
  <si>
    <t>SE SOLICITAN DICTAMENES DE AUTENTICIDAD DE CERTIFICADOS</t>
  </si>
  <si>
    <t xml:space="preserve">8C TECNOLOGIAS Y SERVICIOS DE LA INFORMACION </t>
  </si>
  <si>
    <t>UNIDAD DE INFORMÁTICA</t>
  </si>
  <si>
    <t xml:space="preserve">8C.13 CONTROL Y DESARROLLO DEL PARQUE INFORMATICO </t>
  </si>
  <si>
    <t>INEA.8C.13.01.2025</t>
  </si>
  <si>
    <t>Tramites/Resguardos de Equipos Informaticos</t>
  </si>
  <si>
    <t>Documentos de resguardo, entrega y recepción de equipos de cómputo y periféricos a personal.</t>
  </si>
  <si>
    <t>INEA.8C.13.02.2025</t>
  </si>
  <si>
    <t>Liberación de Pagos de Arrendamiento de Impresoras</t>
  </si>
  <si>
    <t>Formatos de liberación, estadísticas mensuales y comprobación de servicios por arrendamiento de equipo de cómputo.</t>
  </si>
  <si>
    <t>INEA.8C.13.03.2025</t>
  </si>
  <si>
    <t>Control de Entrega de Material de Consumo (Tóner/Hojas)</t>
  </si>
  <si>
    <t>Oficios de salida, de entrega y recibidos firmados de material de consumo (tóner, hojas, etc.) a coordinaciones de zona.</t>
  </si>
  <si>
    <t>El presente inventario ampara la cantidad de  03 expedientes, de los años  2025.</t>
  </si>
  <si>
    <t>2S Educacion para adultos (alfabetizacion, primaria, secundaria)</t>
  </si>
  <si>
    <t>Depto. de Servicios Educativos</t>
  </si>
  <si>
    <t>2S.1 Disposiciones en materia de educacion para adultos</t>
  </si>
  <si>
    <t>Reglas de Operación del Programa Educación para Adultos (INEA) 2025</t>
  </si>
  <si>
    <t>ACUERDO número 06/02/25 por el que se emiten las Reglas de Operación del Programa Educación para Adultos (INEA) para el ejercicio fiscal 2025</t>
  </si>
  <si>
    <t>2S Educación para Adultos (alfabetización, primaria y secundaria)</t>
  </si>
  <si>
    <t>2S.5 Formacion de figuras técnico-educativas</t>
  </si>
  <si>
    <t>INEA.2S.5.01_2025</t>
  </si>
  <si>
    <t>Formatos de Registros de Formación</t>
  </si>
  <si>
    <t>Formatos de regitro para el RAF, listas de asistencia y evidencias gráficas de eventos de formación.</t>
  </si>
  <si>
    <t>2S. EDUCACION PARA ADULTOS (ALFABETIZACIÓN, PRIMARIA Y SECUNDARIA)</t>
  </si>
  <si>
    <t xml:space="preserve">COORDINACION DE ZONA 01 MEXICALI URBANO PONIENTE </t>
  </si>
  <si>
    <t xml:space="preserve">2S.6 EXPEDIENTE DEL EDUCANDO </t>
  </si>
  <si>
    <t>EXPEDIENTE DEL EDUCANDO</t>
  </si>
  <si>
    <t>ARIANA CRUZ LOPEZ</t>
  </si>
  <si>
    <t>JOSE DE JESUS MARTINEZ ZAMORA</t>
  </si>
  <si>
    <t>HECTOR DANIEL ARRIAGA LOPEZ</t>
  </si>
  <si>
    <t>MELANY SHARLYN JIMENEZ LOPEZ</t>
  </si>
  <si>
    <t>FABIOLA RODRIGUEZ SANCHEZ</t>
  </si>
  <si>
    <t>FLORES</t>
  </si>
  <si>
    <t>SERGIO BARRERA SILVA</t>
  </si>
  <si>
    <t>OSCAR HIGINIO FLORES SANCHEZ</t>
  </si>
  <si>
    <t>RIVERA</t>
  </si>
  <si>
    <t>YOLANDA AMELIA ASTORGA COTA</t>
  </si>
  <si>
    <t>AIDA CORDOVA ROBLES</t>
  </si>
  <si>
    <t>GLADIZ REBECA ROZALEZ GONZALEZ</t>
  </si>
  <si>
    <t>FRANCISCO JAVIER SANCHEZ RIVERA</t>
  </si>
  <si>
    <t>CLAUDIA VIVIANA DIAZ LOPEZ</t>
  </si>
  <si>
    <t>DAVID FRANCISCO PEREZ CUAMEA</t>
  </si>
  <si>
    <t>BIBIANA FLORES FLORES</t>
  </si>
  <si>
    <t>FERNANDO IVAN VEGA GODINEZ</t>
  </si>
  <si>
    <t>EDGNA JANETH AGUILAR ZAVALA</t>
  </si>
  <si>
    <t>JUAN VALENZUELA LOPEZ</t>
  </si>
  <si>
    <t>ERICA MICHELLE CARRANZA AGUILAR</t>
  </si>
  <si>
    <t>EDGAR IVAN LEON LAZARIN</t>
  </si>
  <si>
    <t>VERONICA SALAZAR GONZALEZ</t>
  </si>
  <si>
    <t xml:space="preserve">MANUELA ALCIDE </t>
  </si>
  <si>
    <t>JOSE MORELOS NEUPONECENO</t>
  </si>
  <si>
    <t>DAVID HERNANDEZ MARTINEZ</t>
  </si>
  <si>
    <t>CESAR FABIAN VALENZUELA</t>
  </si>
  <si>
    <t>MARIA MANUELA ANTONIA VALENZUELA BOJORQUEZ</t>
  </si>
  <si>
    <t>CYNTHIA ABIGAIL FELIX LOPEZ</t>
  </si>
  <si>
    <t>CHRISTIAN MICHELL NAVARRO DOZAL</t>
  </si>
  <si>
    <t>JORGE DE JESUS DOMINGUEZ CHAVEZ</t>
  </si>
  <si>
    <t>ESPERANZA RIOS CRUZ</t>
  </si>
  <si>
    <t>CATALINA ESQUER CONTRERAS</t>
  </si>
  <si>
    <t>SEYLA MARIANA REYES LOPEZ</t>
  </si>
  <si>
    <t>RODRIGO GUTIERREZ DE DIOS</t>
  </si>
  <si>
    <t>KIMBERLY ANTONIA ORTIZ GONZALEZ</t>
  </si>
  <si>
    <t>CELIA VICTORIA OCHOA FELIX</t>
  </si>
  <si>
    <t>SAMUEL MOJARRO FLORES</t>
  </si>
  <si>
    <t>JUAN EDUARDO ARCE CONTRERAS</t>
  </si>
  <si>
    <t>BRAYAN HERRERA BARRIOS</t>
  </si>
  <si>
    <t>CARLOS ALBERTO CEJUDO MENDEZ</t>
  </si>
  <si>
    <t>SERGIO ALONSO VALENZUELA LOAIZA</t>
  </si>
  <si>
    <t>ENNET SALAS RODRIGUEZ</t>
  </si>
  <si>
    <t>OLIVER ANGEL CASTILLO GONZALEZ</t>
  </si>
  <si>
    <t>EMANUEL CHUMACERO VELASQUEZ</t>
  </si>
  <si>
    <t>ANGELICA FERNANDA ROMERO AVILA</t>
  </si>
  <si>
    <t>VICTORIA GRISELDA CHAN CHI</t>
  </si>
  <si>
    <t>FREYMAN JOAN GRACIA GARIBAY</t>
  </si>
  <si>
    <t>LLUVIA GUADALUPE TIZNADO ANAYA</t>
  </si>
  <si>
    <t>GUILLERMO RODRIGUEZ ROSAS</t>
  </si>
  <si>
    <t>SERGIO CARRANZA LOPEZ</t>
  </si>
  <si>
    <t>AYTANA GABRIELA YOSELIN ACEVEDO ALVAREZ</t>
  </si>
  <si>
    <t>KARLA VANESA JAIME CORONADO</t>
  </si>
  <si>
    <t>JONATHAN HERIBERTO VELAZQUEZ NIETO</t>
  </si>
  <si>
    <t>EDUARDO ALONSO ARCE FLORES</t>
  </si>
  <si>
    <t>RAUL PACHECO ZAVALA</t>
  </si>
  <si>
    <t>BRISSA JAMILETH RICO RUIZ</t>
  </si>
  <si>
    <t>ANDREA CELESTE IBARRA KUH</t>
  </si>
  <si>
    <t>SOL GUADALUPE OCEGUERA GONZALEZ</t>
  </si>
  <si>
    <t>ERIKA FERNANDA MONTAÑO AMADOR</t>
  </si>
  <si>
    <t>LIZETT ADRIANA REYES MESTAS</t>
  </si>
  <si>
    <t>LISETH MEDEL RIVERA</t>
  </si>
  <si>
    <t>DOREYMI KARIMME VALADEZ MEDINA</t>
  </si>
  <si>
    <t>VICENTE VILLAVICENCIO PEREZ</t>
  </si>
  <si>
    <t>FRANCISCO JAVIER VELASQUEZ GOMEZ</t>
  </si>
  <si>
    <t>YOSEELYN DEYANIRA MALTOS FAVELA</t>
  </si>
  <si>
    <t>VICTOR ALFONSO NOVOA TAPIA</t>
  </si>
  <si>
    <t>ANGELA ABIGAIL ROMERO ALEJO</t>
  </si>
  <si>
    <t>GEORGINA BERENICE ARMENTA LEAL</t>
  </si>
  <si>
    <t>ALDO FRANCISCO VALENZUELA VALDEZ</t>
  </si>
  <si>
    <t>DAVID IVAN BECERRA DELGADO</t>
  </si>
  <si>
    <t>MARIO JAVIER GONZALEZ ESCANDON</t>
  </si>
  <si>
    <t>CRISTINA LEMUS ROMERO</t>
  </si>
  <si>
    <t>RUTILA YANETH VERA SAUCEDO</t>
  </si>
  <si>
    <t>MARIO ALBERTO FLORES LEON</t>
  </si>
  <si>
    <t>DIANA YAZMIN MORALES GARCIA</t>
  </si>
  <si>
    <t>AMALIA GONZALEZ GUZMAN</t>
  </si>
  <si>
    <t>JOSE LUIS DERAS BELTRAN</t>
  </si>
  <si>
    <t>YOMARA VERONICA ROMERO ALEJO</t>
  </si>
  <si>
    <t>JAVIER VELAZQUEZ BRIZO</t>
  </si>
  <si>
    <t>BRIANDA DENNISE ZAMORA ORTEGA</t>
  </si>
  <si>
    <t>LESTER DANIEL RAPP RODRIGUEZ</t>
  </si>
  <si>
    <t>MAXIMILIANO ALCALA TOMAS</t>
  </si>
  <si>
    <t>OLIVIA SANTOS GALICIA</t>
  </si>
  <si>
    <t>JUAN ANTONIO ROBLES FELIPE</t>
  </si>
  <si>
    <t>ARTURO MARTINEZ ORTIZ</t>
  </si>
  <si>
    <t>JOSE ROSARIO CALDERON MORA</t>
  </si>
  <si>
    <t>VICENTE LOPEZ GARCIA</t>
  </si>
  <si>
    <t>JORGE CALDERON ORTEGA</t>
  </si>
  <si>
    <t>NOE CASTRO DELGADO</t>
  </si>
  <si>
    <t>CRISTOBAL RUIZ ZAVALA</t>
  </si>
  <si>
    <t>JULIAN ENRIQUEZ VELAZQUEZ</t>
  </si>
  <si>
    <t>KEVIN YAMIR BIVIANO GONZALEZ</t>
  </si>
  <si>
    <t>JUANA LARA SANCHEZ</t>
  </si>
  <si>
    <t>JOANA GONZALEZ MARQUEZ</t>
  </si>
  <si>
    <t>BEATRIZ SOFIA SALAS AMADOR</t>
  </si>
  <si>
    <t>ALBERTO AQUE RIVERA</t>
  </si>
  <si>
    <t>ANGEL KENAI VELAZQUEZ RIVERA</t>
  </si>
  <si>
    <t>EVENLY BRIYITH BAJO ROSAS</t>
  </si>
  <si>
    <t>MELISSA SUSANA BRISEÑO SANCHEZ</t>
  </si>
  <si>
    <t>NANCY AIDE SERNA ALVAREZ</t>
  </si>
  <si>
    <t>IVAN GUZMAN RAMIREZ</t>
  </si>
  <si>
    <t>JANETH RAMIREZ MONZON</t>
  </si>
  <si>
    <t>JENY ALEJANDRA RUVALCABA CARRILLO</t>
  </si>
  <si>
    <t>KIMBERLY ELIDE FERNANDEZ COLORADO</t>
  </si>
  <si>
    <t>JUAN CARLOS GARCIA LINARES</t>
  </si>
  <si>
    <t>WALQUIRIA ONDIRA TURCIOS MEJIA</t>
  </si>
  <si>
    <t>EDUARDO GUADALUPE MAYORQUIN MEDINA</t>
  </si>
  <si>
    <t>BLANCA RAMOS VAZQUEZ</t>
  </si>
  <si>
    <t>OFELIO HERRERA GALLARDO</t>
  </si>
  <si>
    <t>JOSE EDUARDO BELTRAN FELIX</t>
  </si>
  <si>
    <t>NORMA LETICIA GARCIA CADENA</t>
  </si>
  <si>
    <t>MARCOS SOLIS BENITEZ</t>
  </si>
  <si>
    <t>ANDREA ALEJANDRE HILARIO</t>
  </si>
  <si>
    <t>ZENON GARCIA ISIDORO</t>
  </si>
  <si>
    <t>EDGAR ALBERTO GARCIA VASQUEZ</t>
  </si>
  <si>
    <t>MARIA DEL ROSARIO MORENO CHON</t>
  </si>
  <si>
    <t>MARIEL FUERTE AVILES</t>
  </si>
  <si>
    <t>JAYMEE DANIXA VELASCO COVARRUBIAS</t>
  </si>
  <si>
    <t>JENIFER ALEJANDRA BARRIOS GUZMAN</t>
  </si>
  <si>
    <t>OSCAR CAMPOS POZOS</t>
  </si>
  <si>
    <t>MELANIEE ALEJANDRA VALENZUELA VALENZUELA</t>
  </si>
  <si>
    <t>NANCY YANIRA ZARAGOZA ESPARZA</t>
  </si>
  <si>
    <t>MAYTE MARIN HERNANDEZ</t>
  </si>
  <si>
    <t xml:space="preserve">DANIEL HARISSANDY CHAVEZ </t>
  </si>
  <si>
    <t>ALEJANDRO PEREZ LOPEZ</t>
  </si>
  <si>
    <t>JAIME ANDRES GONZALEZ AMARO</t>
  </si>
  <si>
    <t>ISAIAS ROMAN RUIZ FERNANDEZ</t>
  </si>
  <si>
    <t>JOSE TAPIA MEDINA</t>
  </si>
  <si>
    <t>EDER LEOBARDO MATA TAFOYA</t>
  </si>
  <si>
    <t>LAURA ISABEL HERNANDEZ PEREZ</t>
  </si>
  <si>
    <t>VERONICA NALLELY VELAZQUEZ FELIX</t>
  </si>
  <si>
    <t>FRANCISCO JAVIER HERNANDEZ LUJAN</t>
  </si>
  <si>
    <t>ALEXANDER REYES ABURTO</t>
  </si>
  <si>
    <t>ARIANNA SOLANGE MENDEZ GAXIOLA</t>
  </si>
  <si>
    <t>YIRAM EDUARDO LEON CAMPILLO</t>
  </si>
  <si>
    <t>ANDRES ESTRELLA VALENCIA ESTRELLA</t>
  </si>
  <si>
    <t>VICTOR RICHARD ESCOBEDO DUEÑAS</t>
  </si>
  <si>
    <t>JAIME GAEL ARAIZA CASTILLO</t>
  </si>
  <si>
    <t>KAMILA GARCIA FLORES</t>
  </si>
  <si>
    <t>LUIS ANGEL MONTES TANORI</t>
  </si>
  <si>
    <t>RENE ISRAEL LOPEZ MERLOS</t>
  </si>
  <si>
    <t>DANIEL EMILIO CHAIREZ MEJIA</t>
  </si>
  <si>
    <t>JESUS IVAN CASTRO RAMOS</t>
  </si>
  <si>
    <t>MISAEL GARCIA PICHARDO</t>
  </si>
  <si>
    <t>EDWIN JULIAN MARTINEZ CASTRO</t>
  </si>
  <si>
    <t>LEONARDO DANIEL QUEVEDO VELAZQUEZ</t>
  </si>
  <si>
    <t>FRANCISCO MEDINA DIAZ</t>
  </si>
  <si>
    <t>ANGEL OCTAVIO BARRAZA DOMINGUEZ</t>
  </si>
  <si>
    <t>OCTAVIO BASTIDAS ALVAREZ</t>
  </si>
  <si>
    <t>PATRICIA ROSAS HERNANDEZ</t>
  </si>
  <si>
    <t>JAVIER ALBERTO SANCHEZ FITCH</t>
  </si>
  <si>
    <t>JESUS ANTONIO BARRERA FELIX</t>
  </si>
  <si>
    <t>JENNIFER AILYN DELGADILLO DE LEON</t>
  </si>
  <si>
    <t>IVAN ALEXIS LIZARRAGA ZAVALA</t>
  </si>
  <si>
    <t>BETZABETH CASTILLO AVILA</t>
  </si>
  <si>
    <t>EDGAR NICOLAS MARTINEZ ALCALA</t>
  </si>
  <si>
    <t>EMIGDIO FELIZARDO CUADRAS RIVERA</t>
  </si>
  <si>
    <t>NICOLAS GOMEZ DOMINGUEZ</t>
  </si>
  <si>
    <t>JOHAN NOE CAMACHO URIAS</t>
  </si>
  <si>
    <t>VANESSA LOPEZ GUZMAN</t>
  </si>
  <si>
    <t>ALICIA DE JESUS FLORES GALLARDO</t>
  </si>
  <si>
    <t>KARLA ANDREA GOVEA VELAZQUEZ</t>
  </si>
  <si>
    <t>OCTAVIO GONZALEZ RUIZ</t>
  </si>
  <si>
    <t>JUDITH LARIOS VERDIN</t>
  </si>
  <si>
    <t>LUCIA VANESA VIVEROS DURAN</t>
  </si>
  <si>
    <t>VICTOR MANUEL VALENZUELA RANGEL</t>
  </si>
  <si>
    <t>JAHZEYA CAROLINA ALDECOA RAMIREZ</t>
  </si>
  <si>
    <t>JUANA CECILIA BARRERAS ESTRADA</t>
  </si>
  <si>
    <t>JORGE GARCIA MARTINEZ</t>
  </si>
  <si>
    <t>AZIEL GUILLERMO ANGULO VELAZQUEZ</t>
  </si>
  <si>
    <t>JUAN PABLO MARTINEZ MARTINEZ</t>
  </si>
  <si>
    <t>JESUS BASILIO MIGUEL</t>
  </si>
  <si>
    <t>EVELYN NAYELI RAMIREZ BELTRAN</t>
  </si>
  <si>
    <t>YUZVI ZARETH MORALES GARCIA</t>
  </si>
  <si>
    <t>TERESA SANCHEZ REYES</t>
  </si>
  <si>
    <t>HERIBERTO GONZALO GIL MORENO</t>
  </si>
  <si>
    <t>KARLA YARLIN PADILLA CAMARGO</t>
  </si>
  <si>
    <t>JUDITH LETICIA HERRERA HERMOSILLO</t>
  </si>
  <si>
    <t>ERIC CORDOVA GUTIERREZ</t>
  </si>
  <si>
    <t>HECTOR MURILLO ORTIZ</t>
  </si>
  <si>
    <t>PAOLA JUDITH FUENTES HERRERA</t>
  </si>
  <si>
    <t>PABLO MATA PARAMO</t>
  </si>
  <si>
    <t>ADAN BASILIO TORRES</t>
  </si>
  <si>
    <t>VICTOR RICARDO CONTRERAS LEAL</t>
  </si>
  <si>
    <t>LUIS ENRIQUE PEREZ ALEMAN</t>
  </si>
  <si>
    <t>HECTOR MANUEL LUIS NUÑO JIMENEZ</t>
  </si>
  <si>
    <t>SAUL BARAJAS JACOBO</t>
  </si>
  <si>
    <t>PRIMITIVO GALLO DELGADILLO</t>
  </si>
  <si>
    <t>MIRIAM GUADALUPE RIOS CRUZ</t>
  </si>
  <si>
    <t>WENDY GABRIELA CANO REBOLLAR</t>
  </si>
  <si>
    <t>JOSE RAMON CISNEROS GOMEZ</t>
  </si>
  <si>
    <t>IVAN GABRIEL GUERRERO ROJAS</t>
  </si>
  <si>
    <t>JESUS EDGARDO BELTRAN BARAJAS</t>
  </si>
  <si>
    <t>BENJAMIN RUANO FRANCO</t>
  </si>
  <si>
    <t>CRISTAL ANDRADE ISIDORO</t>
  </si>
  <si>
    <t>ALICIA AHUMADA GUZMAN</t>
  </si>
  <si>
    <t>JONATHAN RUBEN RODRIGUEZ MARQUEZ</t>
  </si>
  <si>
    <t>JOE DOMINIK ARCEO UVALLE</t>
  </si>
  <si>
    <t>BENJAMIN REYES CERVANTES</t>
  </si>
  <si>
    <t>HEYDI JACQUELIN LOPEZ JUAREZ</t>
  </si>
  <si>
    <t>JAVIER FRANCISCO RENTERIA MONTELLANO</t>
  </si>
  <si>
    <t>JOSE MARIA GARCIA ANDRADE</t>
  </si>
  <si>
    <t>CATALINA MARTINEZ BARRIOS</t>
  </si>
  <si>
    <t>ISAU DE LA CRUZ MACHADO</t>
  </si>
  <si>
    <t>JULIO OLIVER ESPINOZA IBARRA</t>
  </si>
  <si>
    <t>FERNANDO BENJAMIN ARVIZU MENDOZA</t>
  </si>
  <si>
    <t>BERTHA FERNANDA COTA FELIX</t>
  </si>
  <si>
    <t>SARAY LUNA SILVA</t>
  </si>
  <si>
    <t>JENNIFER VAZQUEZ CRUZ</t>
  </si>
  <si>
    <t>CINTHIA JACKELINE MACIAS CALDERON</t>
  </si>
  <si>
    <t>JESUS GUADALUPE RAMIREZ ARMENTA</t>
  </si>
  <si>
    <t>JUAN CARLOS RIVERA GARCIA</t>
  </si>
  <si>
    <t>RICARDO ALONSO GARCIA ZARATE</t>
  </si>
  <si>
    <t>LENIA JAZEL GONZALEZ CASTILLO</t>
  </si>
  <si>
    <t>JESUS ALBERTO DURAN RUIZ</t>
  </si>
  <si>
    <t xml:space="preserve">JOSE MARTIN HERNANDEZ </t>
  </si>
  <si>
    <t>HECTOR MANUEL CEJA EQUIHUA</t>
  </si>
  <si>
    <t>CARMELO JULIAN AGUERO</t>
  </si>
  <si>
    <t>EDGAR ARTURO MONTEJO ZAMORA</t>
  </si>
  <si>
    <t>MARIA DEL CARMEN BARRIOS ACEVES</t>
  </si>
  <si>
    <t>AURORA AGREDANO SANCHEZ</t>
  </si>
  <si>
    <t>DANIEL RUIZ JUAREZ</t>
  </si>
  <si>
    <t>ROSA GUADALUPE LOPEZ RUIZ</t>
  </si>
  <si>
    <t xml:space="preserve">JAZMIN ALEJANDRA ESPINOZA </t>
  </si>
  <si>
    <t>JORGE HERNAN TORRES AISPURO</t>
  </si>
  <si>
    <t>FATIMA MENDOZA MENDOZA</t>
  </si>
  <si>
    <t>MARIANA CARRILLO RODRIGUEZ</t>
  </si>
  <si>
    <t>JONATHAN ALEJANDRO GARCIA GARCIA</t>
  </si>
  <si>
    <t>ANTONIO ANDRADE BALTAZAR</t>
  </si>
  <si>
    <t>ANGEL GUADALUPE MORENO AGUILAR</t>
  </si>
  <si>
    <t>EDGAR NICOLAS BUSTAMANTE CARDENAS</t>
  </si>
  <si>
    <t>YAHAIRA YAMILETH SANCHEZ BURGUEÑO</t>
  </si>
  <si>
    <t>MANUEL AGUSTIN MONTELLANO ZAMUDIO</t>
  </si>
  <si>
    <t>LESLY GUADALUPE HERNANDEZ CONTRERAS</t>
  </si>
  <si>
    <t>FABIAN ALECXANDER MARTINEZ ALVAREZ</t>
  </si>
  <si>
    <t>ERICK MURILLO URIBE</t>
  </si>
  <si>
    <t>OLEGARIO CARRANZA GARCIA</t>
  </si>
  <si>
    <t>ERIKA TAPIA CARBAJAL</t>
  </si>
  <si>
    <t>ANGEL SEBASTIAN TORRES VILLEGAS</t>
  </si>
  <si>
    <t>MELISA ALEJANDRA RODRIGUEZ ALCARAZ</t>
  </si>
  <si>
    <t>BRYAN BENJAMIN CIBRIAN MAGALLON</t>
  </si>
  <si>
    <t>SERGIO ALBERTO JIMENEZ IZQUIERDO</t>
  </si>
  <si>
    <t>JOSE FRANCISCO ESPINOZA VILLEGAS</t>
  </si>
  <si>
    <t>OMAR SERENA FERRER</t>
  </si>
  <si>
    <t>JOSE DAVID CABRERA MAYAHUA</t>
  </si>
  <si>
    <t>CRISTIAN ALEXIS RIOS PEREZ</t>
  </si>
  <si>
    <t>SUSANA LUCIA GARCIA PICHARDO</t>
  </si>
  <si>
    <t>ALEXIS ARMANDO FLORES RANGEL</t>
  </si>
  <si>
    <t>JUAN MARGARITO RUELAS GUERRERO</t>
  </si>
  <si>
    <t>LEONEL CASTILLO PADILLA</t>
  </si>
  <si>
    <t>GUADALUPE RAMON OBESO ESPINOZA</t>
  </si>
  <si>
    <t>ANA LUISA BAUTISTA GARCIA</t>
  </si>
  <si>
    <t>FAUSTO ANTONIO FELIX ORTIZ</t>
  </si>
  <si>
    <t>ROBERTO JESUS VALTIERRA RICO</t>
  </si>
  <si>
    <t>CARLOS GERARDO PEREZ BARRERA</t>
  </si>
  <si>
    <t>FRANCISCO JAVIER VILLA GASTELUM</t>
  </si>
  <si>
    <t>ANDREA RIVERA ALONSO</t>
  </si>
  <si>
    <t>ALEJANDRO LUNA LEMUS</t>
  </si>
  <si>
    <t>YAHAIRA YEXALEN EZRRE LUGO</t>
  </si>
  <si>
    <t>DEISY ALEJANDRA LOPEZ DAVILA</t>
  </si>
  <si>
    <t xml:space="preserve">KARINA SEGURA </t>
  </si>
  <si>
    <t>ELIZABETH LORRAINE VALTIRRA</t>
  </si>
  <si>
    <t>KAREN YARETH PINEDA DAVILA</t>
  </si>
  <si>
    <t>MICHEL ADRIANA PACHECO ESCOBEDO</t>
  </si>
  <si>
    <t>PABLO RAMIREZ FELIX</t>
  </si>
  <si>
    <t>FRISTI YUSET SANCHEZ FUENTES</t>
  </si>
  <si>
    <t>JESUS RAFAEL RUIZ MEJIA</t>
  </si>
  <si>
    <t>ERNESTO ACOSTA CRUZ</t>
  </si>
  <si>
    <t>JUAN CARLOS LARA CHIQUITO</t>
  </si>
  <si>
    <t>ERNESTO BELTRAN GONZALEZ</t>
  </si>
  <si>
    <t>EFREN GASTELUM LOPEZ</t>
  </si>
  <si>
    <t>ANDRES SANCHEZ RODRIGUEZ</t>
  </si>
  <si>
    <t>IRVING ADRIEL CERVANTES GARCIA</t>
  </si>
  <si>
    <t>FERNANDA ADILENE MORALES MEZA</t>
  </si>
  <si>
    <t>ROLANDO VERDUGO LEON</t>
  </si>
  <si>
    <t>JOSE FIGUEROA FLORES</t>
  </si>
  <si>
    <t>GILBERTO DIAZ DEHARA</t>
  </si>
  <si>
    <t>SARA AIDE CARDENAS LOPEZ</t>
  </si>
  <si>
    <t>JUAN CARLOS LOPEZ MACHUCA</t>
  </si>
  <si>
    <t>GABRIEL OROZCO SANCHEZ</t>
  </si>
  <si>
    <t>RUFINA MACIAS CURIEL</t>
  </si>
  <si>
    <t>SALVADOR SUAREZ MARTINEZ</t>
  </si>
  <si>
    <t>SERGIO ERNESTO LARA RODRIGUEZ</t>
  </si>
  <si>
    <t>RAMON RAMOS SEDANO</t>
  </si>
  <si>
    <t>LUIS ENRIQUE GARCIA URREA</t>
  </si>
  <si>
    <t>ROCIO JUAREZ CASTILLO</t>
  </si>
  <si>
    <t>JOSE LUIS ARMENTA QUIÑONEZ</t>
  </si>
  <si>
    <t>JUAN RAMIREZ GARCIA</t>
  </si>
  <si>
    <t>GILBERTO PAULIN SOLIS</t>
  </si>
  <si>
    <t>ROBERTO VERDUGO RUIZ</t>
  </si>
  <si>
    <t>GUILLERMO RODRIGUEZ MENDOZA</t>
  </si>
  <si>
    <t>GUADALUPE GOMEZ TORIBIO</t>
  </si>
  <si>
    <t>RAUL MINOR PEREZ</t>
  </si>
  <si>
    <t>BLANCA ZENIA MANZANARES VALENZUELA</t>
  </si>
  <si>
    <t>LIVIER ADILENE NIEBLAS RIVERA</t>
  </si>
  <si>
    <t>DIEGO IGNACIO PEREZ RAZO</t>
  </si>
  <si>
    <t>JUANA NUÑEZ ARIAS</t>
  </si>
  <si>
    <t xml:space="preserve">JUAN CARLOS RUANO </t>
  </si>
  <si>
    <t>RICARDO MUÑOZ ORTIZ</t>
  </si>
  <si>
    <t>JOSE ESTEBAN FARIAS TAMAYO</t>
  </si>
  <si>
    <t>FRANCISCO JAVIER ESPINOZA DUARTE</t>
  </si>
  <si>
    <t>LIZBETH ANTONIO PEREZ</t>
  </si>
  <si>
    <t>ALMA NORA GARCIA LUCERO</t>
  </si>
  <si>
    <t>ESTEBAN OMAR JACOME RAMIREZ</t>
  </si>
  <si>
    <t>LUIS JASAEL MOLINA PATIÑO</t>
  </si>
  <si>
    <t>VICTOR MANUEL VEGA GODINEZ</t>
  </si>
  <si>
    <t>BRANDON TRINIDAD MARTINEZ GRANADOS</t>
  </si>
  <si>
    <t>ALICIA GUADALUPE OLIVARRIA VENEGAS</t>
  </si>
  <si>
    <t>VICTOR SEBASTIAN RODRIGUEZ VALENCIA</t>
  </si>
  <si>
    <t>SAUL EDUARDO FRANCO FERNANDEZ</t>
  </si>
  <si>
    <t>BRAYAN AREYAN ALMEIDA</t>
  </si>
  <si>
    <t>MELANIE SIUGEY RODRIGUEZ INZUNZA</t>
  </si>
  <si>
    <t>LUIS ANGEL SANCHEZ GARCIA</t>
  </si>
  <si>
    <t>El presente inventario ampara la cantidad de 1087 , expedientes de los año  2025</t>
  </si>
  <si>
    <t>2S  EDUCACION PARA ADULTOS ( ALFABETIZACION, PRIMARIA Y SECUNDARIA)</t>
  </si>
  <si>
    <t>COORDINACION DE ZONA 02</t>
  </si>
  <si>
    <t>0 1 /2025</t>
  </si>
  <si>
    <t>INEA.2S.6.01_2025</t>
  </si>
  <si>
    <t>GERMAN MUÑOZ FRANCISCA JIMENA</t>
  </si>
  <si>
    <t>0 2 /2025</t>
  </si>
  <si>
    <t>INEA.2S.6.02_2025</t>
  </si>
  <si>
    <t>DURAN ESTRADA MANUELA</t>
  </si>
  <si>
    <t>0 3 /2025</t>
  </si>
  <si>
    <t>INEA.2S.6.03_2025</t>
  </si>
  <si>
    <t>BECERRA ORTIZ JOSE ALEJANDRO</t>
  </si>
  <si>
    <t>0 4 /2025</t>
  </si>
  <si>
    <t>INEA.2S.6.04_2025</t>
  </si>
  <si>
    <t>DIAZ CORTES MARIO</t>
  </si>
  <si>
    <t>18/01/2025</t>
  </si>
  <si>
    <t xml:space="preserve"> 0 5 /2025</t>
  </si>
  <si>
    <t>INEA.2S.6.05_2025</t>
  </si>
  <si>
    <t>SANCHEZ AGUILERA ERIKA ESPERANZA</t>
  </si>
  <si>
    <t>0 6 /2025</t>
  </si>
  <si>
    <t>INEA.2S.6.06_2025</t>
  </si>
  <si>
    <t>MARTINEZ JAQUEZ MARIA DEL ROSARIO</t>
  </si>
  <si>
    <t>0 7 /2025</t>
  </si>
  <si>
    <t>INEA.2S.6.07_2025</t>
  </si>
  <si>
    <t>VALENZUELA ARTURO</t>
  </si>
  <si>
    <t>25/01/2025</t>
  </si>
  <si>
    <t>0 8 /2025</t>
  </si>
  <si>
    <t>INEA.2S.6.08_2025</t>
  </si>
  <si>
    <t>ARREDONDO CRUZ LETICIA</t>
  </si>
  <si>
    <t>0 9 /2025</t>
  </si>
  <si>
    <t>INEA.2S.6.09_2025</t>
  </si>
  <si>
    <t>HERNANDEZ FERNANDEZ JESUS</t>
  </si>
  <si>
    <t xml:space="preserve"> 1 0 /2025</t>
  </si>
  <si>
    <t>INEA.2S.6.10_2025</t>
  </si>
  <si>
    <t>MERCADO SANCHEZ GABRIELA</t>
  </si>
  <si>
    <t>1 1 /2025</t>
  </si>
  <si>
    <t>INEA.2S.6.11._2025</t>
  </si>
  <si>
    <t>RODRIGUEZ SIMENTAL MARIA GUADALUPE</t>
  </si>
  <si>
    <t>1 2 /2025</t>
  </si>
  <si>
    <t>INEA.2S.6.12_2025</t>
  </si>
  <si>
    <t>MARTINE VILLANUEVA FCO. MANUEL</t>
  </si>
  <si>
    <t>29/01/2025</t>
  </si>
  <si>
    <t>1 3 /2025</t>
  </si>
  <si>
    <t>INEA.2S.6.13_2025</t>
  </si>
  <si>
    <t>SALAZAR ACOSTA LETICIA</t>
  </si>
  <si>
    <t>1 4 /2025</t>
  </si>
  <si>
    <t>INEA.2S.6.14_2025</t>
  </si>
  <si>
    <t>TAFOYA INZUNZA NATHALY VALENTINA</t>
  </si>
  <si>
    <t>1 5 /2025</t>
  </si>
  <si>
    <t>INEA.2S.6.15_2025</t>
  </si>
  <si>
    <t>TAFOYA RODRIGUEZ EVELIN GUADALUPE</t>
  </si>
  <si>
    <t>1 6 /2025</t>
  </si>
  <si>
    <t>INEA.2S.6.16_2025</t>
  </si>
  <si>
    <t>TAFOYA RODRIGUEZ MARIA LESLY</t>
  </si>
  <si>
    <t>1 7 /2025</t>
  </si>
  <si>
    <t>INEA.2S.6.17_2025</t>
  </si>
  <si>
    <t>BLANCO RODRIGUEZ PERLA ITZEL</t>
  </si>
  <si>
    <t>1 8 /2025</t>
  </si>
  <si>
    <t>INEA.2S.6.18_2025</t>
  </si>
  <si>
    <t>CEBREROS OCHOA JORGE</t>
  </si>
  <si>
    <t>1 9 /2025</t>
  </si>
  <si>
    <t>INEA.2S.6.19_2025</t>
  </si>
  <si>
    <t>QUINTERO VINIEGRA MARIA ESTELA</t>
  </si>
  <si>
    <t>2 0 /2025</t>
  </si>
  <si>
    <t>INEA.2S.6.20_2025</t>
  </si>
  <si>
    <t>QUINTERO VINIEGRA JUAN DIEGO</t>
  </si>
  <si>
    <t>16/02/2025</t>
  </si>
  <si>
    <t>2 1 /2025</t>
  </si>
  <si>
    <t>INEA.2S.6.21_2025</t>
  </si>
  <si>
    <t>TORRES SANCHEZ SAMUEL ARTURO</t>
  </si>
  <si>
    <t>2 2  /2025</t>
  </si>
  <si>
    <t>INEA.2S.6.22_2025</t>
  </si>
  <si>
    <t>ALAMILLA NAVARRO BENITO</t>
  </si>
  <si>
    <t>2 3 /2025</t>
  </si>
  <si>
    <t>INEA.2S.6.23_2025</t>
  </si>
  <si>
    <t>ACOSTA GURROLA GUADALUPE</t>
  </si>
  <si>
    <t>23/02/2025</t>
  </si>
  <si>
    <t>2 4 /2025</t>
  </si>
  <si>
    <t>INEA.2S.6.24_2025</t>
  </si>
  <si>
    <t>MENDOZA IRETA ELISA LORELI</t>
  </si>
  <si>
    <t>2 5 /2025</t>
  </si>
  <si>
    <t>INEA.2S.6.25_2025</t>
  </si>
  <si>
    <t>RAMIREZ MILLAN ESTEBAN</t>
  </si>
  <si>
    <t>2 6 /2025</t>
  </si>
  <si>
    <t>INEA.2S.6.26_2025</t>
  </si>
  <si>
    <t>TAFOYA HERNANDEZ SANTIAGO</t>
  </si>
  <si>
    <t>28/02/2025</t>
  </si>
  <si>
    <t>2 7 /2025</t>
  </si>
  <si>
    <t>INEA.2S.6.27_2025</t>
  </si>
  <si>
    <t>CASTAÑEDA CEBALLOS BRAYAN</t>
  </si>
  <si>
    <t>2 8 /2025</t>
  </si>
  <si>
    <t>INEA.2S.6.28_2025</t>
  </si>
  <si>
    <t>LEON LOPEZ AXEL JESUS</t>
  </si>
  <si>
    <t>2 9 /2025</t>
  </si>
  <si>
    <t>INEA.2S.6.29_2025</t>
  </si>
  <si>
    <t>ALVARADO MESA YATZIRI NOEMI</t>
  </si>
  <si>
    <t>3 0 /2025</t>
  </si>
  <si>
    <t>INEA.2S.6.30_2025</t>
  </si>
  <si>
    <t>CAMPOS HERNANDEZ MARTHA CATALINA</t>
  </si>
  <si>
    <t>3 1 /2025</t>
  </si>
  <si>
    <t>INEA.2S.6.31_2025</t>
  </si>
  <si>
    <t>CABRERA ORNELAS REYES</t>
  </si>
  <si>
    <t>3 2 /2025</t>
  </si>
  <si>
    <t>INEA.2S.6.32_2025</t>
  </si>
  <si>
    <t>GOMEZ RAMIREZ NORA ALICIA</t>
  </si>
  <si>
    <t>14/03/2025</t>
  </si>
  <si>
    <t>3 3 /2025</t>
  </si>
  <si>
    <t>INEA.2S.6.33_2025</t>
  </si>
  <si>
    <t>HERNANDEZ PEREZ SELENE</t>
  </si>
  <si>
    <t>3 4 /2025</t>
  </si>
  <si>
    <t>INEA.2S.6.34_2025</t>
  </si>
  <si>
    <t>MENDOZA DIAZ CLAUDIA FERNANDA</t>
  </si>
  <si>
    <t>3 5 /2025</t>
  </si>
  <si>
    <t>INEA.2S.6.35_2025</t>
  </si>
  <si>
    <t>MONJARAZ HERNANDEZ JOSE</t>
  </si>
  <si>
    <t>19/03/2025</t>
  </si>
  <si>
    <t>3 6 /2025</t>
  </si>
  <si>
    <t>INEA.2S.6.36_2025</t>
  </si>
  <si>
    <t>MURILLO FRANCO MARTIN</t>
  </si>
  <si>
    <t>3 7 /2025</t>
  </si>
  <si>
    <t>INEA.2S.6.37_2025</t>
  </si>
  <si>
    <t>OJEDA LEON YARELI AHILEN</t>
  </si>
  <si>
    <t>26/03/2025</t>
  </si>
  <si>
    <t>3 8 /2025</t>
  </si>
  <si>
    <t>INEA.2S.6.38_2025</t>
  </si>
  <si>
    <t>RAMIREZ TAPIA ARTURO</t>
  </si>
  <si>
    <t>3 9 /2025</t>
  </si>
  <si>
    <t>INEA.2S.6.39_2025</t>
  </si>
  <si>
    <t>RIOS CHAVEZ SANTA PATRICIA</t>
  </si>
  <si>
    <t>4 0 /2025</t>
  </si>
  <si>
    <t>INEA.2S.6.40_2025</t>
  </si>
  <si>
    <t>VALDEZ GUTIERREZ JAVIER</t>
  </si>
  <si>
    <t>30/03/2025</t>
  </si>
  <si>
    <t>4 1 /2025</t>
  </si>
  <si>
    <t>INEA.2S.6.41_2025</t>
  </si>
  <si>
    <t>FLORES ZAMUDIO JESUS EDUARDO</t>
  </si>
  <si>
    <t>4 2 /2025</t>
  </si>
  <si>
    <t>INEA.2S.6.42_2025</t>
  </si>
  <si>
    <t>SANCHEZ VAZQUEZ DANIEL</t>
  </si>
  <si>
    <t>INEA.2S.6.43_2025</t>
  </si>
  <si>
    <t>INEA.2S.6.44_2025</t>
  </si>
  <si>
    <t>INEA.2S.6.45_2025</t>
  </si>
  <si>
    <t>INEA.2S.6.46_2025</t>
  </si>
  <si>
    <t>INEA.2S.6.47_2025</t>
  </si>
  <si>
    <t>INEA.2S.6.48_2025</t>
  </si>
  <si>
    <t>INEA.2S.6.49_2025</t>
  </si>
  <si>
    <t>INEA.2S.6.50_2025</t>
  </si>
  <si>
    <t>INEA.2S.6.51_2025</t>
  </si>
  <si>
    <t>INEA.2S.6.52_2025</t>
  </si>
  <si>
    <t>INEA.2S.6.53_2025</t>
  </si>
  <si>
    <t>INEA.2S.6.54_2025</t>
  </si>
  <si>
    <t>INEA.2S.6.55_2025</t>
  </si>
  <si>
    <t>INEA.2S.6.56_2025</t>
  </si>
  <si>
    <t>INEA.2S.6.57_2025</t>
  </si>
  <si>
    <t>INEA.2S.6.58_2025</t>
  </si>
  <si>
    <t>INEA.2S.6.59_2025</t>
  </si>
  <si>
    <t>INEA.2S.6.60_2025</t>
  </si>
  <si>
    <t>INEA.2S.6.61_2025</t>
  </si>
  <si>
    <t>INEA.2S.6.62_2025</t>
  </si>
  <si>
    <t>INEA.2S.6.63_2025</t>
  </si>
  <si>
    <t>INEA.2S.6.64_2025</t>
  </si>
  <si>
    <t>INEA.2S.6.65_2025</t>
  </si>
  <si>
    <t>INEA.2S.6.66_2025</t>
  </si>
  <si>
    <t>INEA.2S.6.67_2025</t>
  </si>
  <si>
    <t>INEA.2S.6.68_2025</t>
  </si>
  <si>
    <t>INEA.2S.6.69_2025</t>
  </si>
  <si>
    <t>INEA.2S.6.70_2025</t>
  </si>
  <si>
    <t>INEA.2S.6.71_2025</t>
  </si>
  <si>
    <t>INEA.2S.6.72_2025</t>
  </si>
  <si>
    <t>INEA.2S.6.73_2025</t>
  </si>
  <si>
    <t>INEA.2S.6.74_2025</t>
  </si>
  <si>
    <t>INEA.2S.6.75_2025</t>
  </si>
  <si>
    <t>INEA.2S.6.76_2025</t>
  </si>
  <si>
    <t>INEA.2S.6.77_2025</t>
  </si>
  <si>
    <t>INEA.2S.6.78_2025</t>
  </si>
  <si>
    <t>INEA.2S.6.79_2025</t>
  </si>
  <si>
    <t>INEA.2S.6.80_2025</t>
  </si>
  <si>
    <t>INEA.2S.6.81_2025</t>
  </si>
  <si>
    <t>INEA.2S.6.82_2025</t>
  </si>
  <si>
    <t>INEA.2S.6.83_2025</t>
  </si>
  <si>
    <t>INEA.2S.6.84_2025</t>
  </si>
  <si>
    <t>INEA.2S.6.85_2025</t>
  </si>
  <si>
    <t>INEA.2S.6.86_2025</t>
  </si>
  <si>
    <t>INEA.2S.6.87_2025</t>
  </si>
  <si>
    <t>INEA.2S.6.88_2025</t>
  </si>
  <si>
    <t>INEA.2S.6.89_2025</t>
  </si>
  <si>
    <t>INEA.2S.6.90_2025</t>
  </si>
  <si>
    <t>INEA.2S.6.91_2025</t>
  </si>
  <si>
    <t>INEA.2S.6.92_2025</t>
  </si>
  <si>
    <t>INEA.2S.6.93_2025</t>
  </si>
  <si>
    <t>INEA.2S.6.94_2025</t>
  </si>
  <si>
    <t>INEA.2S.6.95_2025</t>
  </si>
  <si>
    <t>INEA.2S.6.96_2025</t>
  </si>
  <si>
    <t>INEA.2S.6.97_2025</t>
  </si>
  <si>
    <t>INEA.2S.6.98_2025</t>
  </si>
  <si>
    <t>INEA.2S.6.99_2025</t>
  </si>
  <si>
    <t>INEA.2S.6.100_2025</t>
  </si>
  <si>
    <t>INEA.2S.6.101_2025</t>
  </si>
  <si>
    <t>INEA.2S.6.102_2025</t>
  </si>
  <si>
    <t>INEA.2S.6.103_2025</t>
  </si>
  <si>
    <t>INEA.2S.6.104_2025</t>
  </si>
  <si>
    <t>INEA.2S.6.105_2025</t>
  </si>
  <si>
    <t>INEA.2S.6.106_2025</t>
  </si>
  <si>
    <t>INEA.2S.6.107_2025</t>
  </si>
  <si>
    <t>INEA.2S.6.108_2025</t>
  </si>
  <si>
    <t>INEA.2S.6.109_2025</t>
  </si>
  <si>
    <t>INEA.2S.6.110_2025</t>
  </si>
  <si>
    <t>INEA.2S.6.111_2025</t>
  </si>
  <si>
    <t>INEA.2S.6.112_2025</t>
  </si>
  <si>
    <t>INEA.2S.6.113_2025</t>
  </si>
  <si>
    <t>INEA.2S.6.114_2025</t>
  </si>
  <si>
    <t>115/2025</t>
  </si>
  <si>
    <t>INEA.2S.6.115_2025</t>
  </si>
  <si>
    <t>INEA.2S.6.116_2025</t>
  </si>
  <si>
    <t>INEA.2S.6.117_2025</t>
  </si>
  <si>
    <t>INEA.2S.6.118_2025</t>
  </si>
  <si>
    <t>El presente inventario ampara la cantidad de 118 expedientes, de los años  2025.</t>
  </si>
  <si>
    <t>COORDINACION DE ZONA 03</t>
  </si>
  <si>
    <t>GONZALEZ MENDIETA HERNAN</t>
  </si>
  <si>
    <t>HERNANDEZ</t>
  </si>
  <si>
    <t>PEREZ</t>
  </si>
  <si>
    <t>MARTHA</t>
  </si>
  <si>
    <t>GARCIA</t>
  </si>
  <si>
    <t>SALDAÑA</t>
  </si>
  <si>
    <t>TELESFORO</t>
  </si>
  <si>
    <t>GOMEZ</t>
  </si>
  <si>
    <t>CAMARILLO</t>
  </si>
  <si>
    <t>LOURDES ADRIANA</t>
  </si>
  <si>
    <t>CASTORENA</t>
  </si>
  <si>
    <t>SAAVEDRA</t>
  </si>
  <si>
    <t>YOSELIN</t>
  </si>
  <si>
    <t>NIEVES</t>
  </si>
  <si>
    <t>JUAREZ</t>
  </si>
  <si>
    <t>GABRIEL</t>
  </si>
  <si>
    <t>INEA.2S.6.11_2025</t>
  </si>
  <si>
    <t>DIAZ</t>
  </si>
  <si>
    <t>TREJO</t>
  </si>
  <si>
    <t>OSCAR GIOVANNI</t>
  </si>
  <si>
    <t>ANDRADE</t>
  </si>
  <si>
    <t>SANCHEZ</t>
  </si>
  <si>
    <t>JOSE LUIS</t>
  </si>
  <si>
    <t>LOPEZ</t>
  </si>
  <si>
    <t>BAREÑO</t>
  </si>
  <si>
    <t>ADAMARI</t>
  </si>
  <si>
    <t>RODRIGUEZ</t>
  </si>
  <si>
    <t>GONZALEZ</t>
  </si>
  <si>
    <t>JESUS MANUEL</t>
  </si>
  <si>
    <t>MUÑOZ</t>
  </si>
  <si>
    <t>ENRIQUE</t>
  </si>
  <si>
    <t>CHAVEZ</t>
  </si>
  <si>
    <t>MORENO</t>
  </si>
  <si>
    <t>ELVIA</t>
  </si>
  <si>
    <t>18/2025</t>
  </si>
  <si>
    <t>DELOYA</t>
  </si>
  <si>
    <t>CABRERA</t>
  </si>
  <si>
    <t>ESTHER</t>
  </si>
  <si>
    <t>19/2025</t>
  </si>
  <si>
    <t>CARRILLO</t>
  </si>
  <si>
    <t>PIÑA</t>
  </si>
  <si>
    <t>MARIA ANABEL</t>
  </si>
  <si>
    <t>20/2025</t>
  </si>
  <si>
    <t>REYES</t>
  </si>
  <si>
    <t>ARELLANO</t>
  </si>
  <si>
    <t>GERARDO</t>
  </si>
  <si>
    <t>21/2025</t>
  </si>
  <si>
    <t>KARLA JANETH</t>
  </si>
  <si>
    <t>22/2025</t>
  </si>
  <si>
    <t>23/2025</t>
  </si>
  <si>
    <t>ESTRADA</t>
  </si>
  <si>
    <t>PADILLA</t>
  </si>
  <si>
    <t>SILVESTRE JHOSVAN</t>
  </si>
  <si>
    <t>24/2025</t>
  </si>
  <si>
    <t>25/2025</t>
  </si>
  <si>
    <t>26/2025</t>
  </si>
  <si>
    <t>27/2025</t>
  </si>
  <si>
    <t>AGUIRRE</t>
  </si>
  <si>
    <t>ESCOTO</t>
  </si>
  <si>
    <t>MARTHA ALICIA</t>
  </si>
  <si>
    <t>28/2025</t>
  </si>
  <si>
    <t>MURRIETA</t>
  </si>
  <si>
    <t>MONTIJO</t>
  </si>
  <si>
    <t>JOSE ANGEL</t>
  </si>
  <si>
    <t>29/2025</t>
  </si>
  <si>
    <t>30/2025</t>
  </si>
  <si>
    <t>VILLANUEVA</t>
  </si>
  <si>
    <t>AXEL DANIEL</t>
  </si>
  <si>
    <t>31/2025</t>
  </si>
  <si>
    <t>VALLADOLID</t>
  </si>
  <si>
    <t>BRISIA ESMERALDA</t>
  </si>
  <si>
    <t>32/2025</t>
  </si>
  <si>
    <t>SANTOS</t>
  </si>
  <si>
    <t>BENITO</t>
  </si>
  <si>
    <t>33/2025</t>
  </si>
  <si>
    <t>AGUAYO</t>
  </si>
  <si>
    <t>CEBALLOS</t>
  </si>
  <si>
    <t>CLARISSA ALEXIA</t>
  </si>
  <si>
    <t>34/2025</t>
  </si>
  <si>
    <t>VILLICAÑA</t>
  </si>
  <si>
    <t>JULIO</t>
  </si>
  <si>
    <t>35/2025</t>
  </si>
  <si>
    <t>CRUZ</t>
  </si>
  <si>
    <t>HERIBERTO</t>
  </si>
  <si>
    <t>36/2025</t>
  </si>
  <si>
    <t>37/2025</t>
  </si>
  <si>
    <t>ZAVALA</t>
  </si>
  <si>
    <t>VENEGAS</t>
  </si>
  <si>
    <t>LUIS</t>
  </si>
  <si>
    <t>38/2025</t>
  </si>
  <si>
    <t>39/2025</t>
  </si>
  <si>
    <t>OCHURTE</t>
  </si>
  <si>
    <t>URIBE</t>
  </si>
  <si>
    <t>MIGUEL ANGEL</t>
  </si>
  <si>
    <t>40/2025</t>
  </si>
  <si>
    <t>MENDOZA</t>
  </si>
  <si>
    <t>KEVIN EDUARDO</t>
  </si>
  <si>
    <t>41/2025</t>
  </si>
  <si>
    <t>HERRERA</t>
  </si>
  <si>
    <t>LIMON</t>
  </si>
  <si>
    <t>ARTURO</t>
  </si>
  <si>
    <t>42/2025</t>
  </si>
  <si>
    <t>PERALTA</t>
  </si>
  <si>
    <t>ROSAS</t>
  </si>
  <si>
    <t>MARIA DE LOS ANGELES</t>
  </si>
  <si>
    <t>43/2025</t>
  </si>
  <si>
    <t>BAZAN</t>
  </si>
  <si>
    <t>EDGAR JOHAN</t>
  </si>
  <si>
    <t>44/2025</t>
  </si>
  <si>
    <t>ALVAREZ</t>
  </si>
  <si>
    <t>BAEZA</t>
  </si>
  <si>
    <t>JESUS SALVADOR</t>
  </si>
  <si>
    <t>45/2025</t>
  </si>
  <si>
    <t>OCHOA</t>
  </si>
  <si>
    <t>MARIA DEL ROSARIO</t>
  </si>
  <si>
    <t>46/2025</t>
  </si>
  <si>
    <t>47/2025</t>
  </si>
  <si>
    <t>48/2025</t>
  </si>
  <si>
    <t>ZEREGA</t>
  </si>
  <si>
    <t>RAMOS</t>
  </si>
  <si>
    <t>49/2025</t>
  </si>
  <si>
    <t>50/2025</t>
  </si>
  <si>
    <t>LIDIA</t>
  </si>
  <si>
    <t>51/2025</t>
  </si>
  <si>
    <t>52/2025</t>
  </si>
  <si>
    <t>RAZO</t>
  </si>
  <si>
    <t>ACOSTA</t>
  </si>
  <si>
    <t>JONATHAN</t>
  </si>
  <si>
    <t>53/2025</t>
  </si>
  <si>
    <t>CORREA</t>
  </si>
  <si>
    <t>SALVADOR</t>
  </si>
  <si>
    <t>54/2025</t>
  </si>
  <si>
    <t>GODINA</t>
  </si>
  <si>
    <t>GUADALUPE</t>
  </si>
  <si>
    <t>55/2025</t>
  </si>
  <si>
    <t>ESEQUIEL</t>
  </si>
  <si>
    <t>56/2025</t>
  </si>
  <si>
    <t>MA. TRINIDAD</t>
  </si>
  <si>
    <t>57/2025</t>
  </si>
  <si>
    <t>GILBERTO</t>
  </si>
  <si>
    <t>58/2025</t>
  </si>
  <si>
    <t>VARGAS</t>
  </si>
  <si>
    <t>YAMILET GUADALUPE</t>
  </si>
  <si>
    <t>59/2025</t>
  </si>
  <si>
    <t>PUENTE</t>
  </si>
  <si>
    <t>AARON ENRIQUE</t>
  </si>
  <si>
    <t>60/2025</t>
  </si>
  <si>
    <t>LAZCANO</t>
  </si>
  <si>
    <t>SANDRA LUZ</t>
  </si>
  <si>
    <t>61/2025</t>
  </si>
  <si>
    <t>TERRONES</t>
  </si>
  <si>
    <t>AHUELICAN</t>
  </si>
  <si>
    <t>OSCAR</t>
  </si>
  <si>
    <t>62/2025</t>
  </si>
  <si>
    <t>ENRIQUEZ</t>
  </si>
  <si>
    <t>ESTELA</t>
  </si>
  <si>
    <t>63/2025</t>
  </si>
  <si>
    <t>URIAS</t>
  </si>
  <si>
    <t>NESTOR</t>
  </si>
  <si>
    <t>64/2025</t>
  </si>
  <si>
    <t>BOJORQUEZ</t>
  </si>
  <si>
    <t>JOSE MARIA</t>
  </si>
  <si>
    <t>65/2025</t>
  </si>
  <si>
    <t>66/2025</t>
  </si>
  <si>
    <t>IRINEO</t>
  </si>
  <si>
    <t>PAYAN</t>
  </si>
  <si>
    <t>JUAN JOSE</t>
  </si>
  <si>
    <t>67/2025</t>
  </si>
  <si>
    <t>MOSQUEDA</t>
  </si>
  <si>
    <t>BARAJAS</t>
  </si>
  <si>
    <t>JUANA</t>
  </si>
  <si>
    <t>68/2025</t>
  </si>
  <si>
    <t>SALAS</t>
  </si>
  <si>
    <t>VAZQUEZ</t>
  </si>
  <si>
    <t>JAHAZIEL ELIU</t>
  </si>
  <si>
    <t>69/2025</t>
  </si>
  <si>
    <t>LARES</t>
  </si>
  <si>
    <t>ROSA ELIA</t>
  </si>
  <si>
    <t>70/2025</t>
  </si>
  <si>
    <t>JESUS</t>
  </si>
  <si>
    <t>71/2025</t>
  </si>
  <si>
    <t>DELGADO</t>
  </si>
  <si>
    <t>MACIEL</t>
  </si>
  <si>
    <t>LUZ MARIA</t>
  </si>
  <si>
    <t>72/2025</t>
  </si>
  <si>
    <t>CONTRERAS</t>
  </si>
  <si>
    <t>NAVARRO</t>
  </si>
  <si>
    <t>FELICITAS</t>
  </si>
  <si>
    <t>73/2025</t>
  </si>
  <si>
    <t>VILLALOBOS</t>
  </si>
  <si>
    <t>REA</t>
  </si>
  <si>
    <t>JORGE ANTONIO</t>
  </si>
  <si>
    <t>74/2025</t>
  </si>
  <si>
    <t>TIRADO</t>
  </si>
  <si>
    <t>PINEDA</t>
  </si>
  <si>
    <t>CARLOS ALBERTO</t>
  </si>
  <si>
    <t>75/2025</t>
  </si>
  <si>
    <t>SOTERO ENRIQUE</t>
  </si>
  <si>
    <t>76/2025</t>
  </si>
  <si>
    <t>BAZA</t>
  </si>
  <si>
    <t>MARTINEZ</t>
  </si>
  <si>
    <t>ANTONIO</t>
  </si>
  <si>
    <t>77/2025</t>
  </si>
  <si>
    <t>RAMIREZ</t>
  </si>
  <si>
    <t>78/2025</t>
  </si>
  <si>
    <t>79/2025</t>
  </si>
  <si>
    <t>RIOS</t>
  </si>
  <si>
    <t>MARIA VALENTINA</t>
  </si>
  <si>
    <t>80/2025</t>
  </si>
  <si>
    <t>81/2025</t>
  </si>
  <si>
    <t>PIMIENTA</t>
  </si>
  <si>
    <t>TERESITA DE JESUS</t>
  </si>
  <si>
    <t>82/2025</t>
  </si>
  <si>
    <t>HUERTA</t>
  </si>
  <si>
    <t>TAVAREZ</t>
  </si>
  <si>
    <t>JUAN DANIEL</t>
  </si>
  <si>
    <t>83/2025</t>
  </si>
  <si>
    <t>84/2025</t>
  </si>
  <si>
    <t>CIPRIANO</t>
  </si>
  <si>
    <t>MARCO</t>
  </si>
  <si>
    <t>85/2025</t>
  </si>
  <si>
    <t>SANDOVAL</t>
  </si>
  <si>
    <t>AVILA</t>
  </si>
  <si>
    <t>LUIS ALBERTO</t>
  </si>
  <si>
    <t>86/2025</t>
  </si>
  <si>
    <t>87/2025</t>
  </si>
  <si>
    <t>ROSALES</t>
  </si>
  <si>
    <t>MANUEL</t>
  </si>
  <si>
    <t>88/2025</t>
  </si>
  <si>
    <t>GODINEZ</t>
  </si>
  <si>
    <t>HECTOR ALFONSO</t>
  </si>
  <si>
    <t>89/2025</t>
  </si>
  <si>
    <t>90/2025</t>
  </si>
  <si>
    <t>91/2025</t>
  </si>
  <si>
    <t>ARREGUIN</t>
  </si>
  <si>
    <t>GUERRERO</t>
  </si>
  <si>
    <t>MIGUEL</t>
  </si>
  <si>
    <t>92/2025</t>
  </si>
  <si>
    <t>MEJIA</t>
  </si>
  <si>
    <t>JESUS URIEL</t>
  </si>
  <si>
    <t>93/2025</t>
  </si>
  <si>
    <t>94/2025</t>
  </si>
  <si>
    <t>FIGUEROA</t>
  </si>
  <si>
    <t>RUTH YANET</t>
  </si>
  <si>
    <t>95/2025</t>
  </si>
  <si>
    <t>96/2025</t>
  </si>
  <si>
    <t>MEDRANO</t>
  </si>
  <si>
    <t>FABIOLA</t>
  </si>
  <si>
    <t>97/2025</t>
  </si>
  <si>
    <t>98/2025</t>
  </si>
  <si>
    <t>CORTES</t>
  </si>
  <si>
    <t>MA. GUADALUPE</t>
  </si>
  <si>
    <t>99/2025</t>
  </si>
  <si>
    <t>CARDENAS</t>
  </si>
  <si>
    <t>100/2025</t>
  </si>
  <si>
    <t>VELAZQUEZ</t>
  </si>
  <si>
    <t>MARIA OFELIA</t>
  </si>
  <si>
    <t>101/2025</t>
  </si>
  <si>
    <t>TOVAR</t>
  </si>
  <si>
    <t>AYLIN</t>
  </si>
  <si>
    <t>102/2025</t>
  </si>
  <si>
    <t>MA. ISABEL</t>
  </si>
  <si>
    <t>103/2025</t>
  </si>
  <si>
    <t>MILLAN</t>
  </si>
  <si>
    <t>NUÑEZ</t>
  </si>
  <si>
    <t>ERICA</t>
  </si>
  <si>
    <t>104/2025</t>
  </si>
  <si>
    <t>105/2025</t>
  </si>
  <si>
    <t>ALEJANDRO</t>
  </si>
  <si>
    <t>106/2025</t>
  </si>
  <si>
    <t>ACUA</t>
  </si>
  <si>
    <t>CANSINO</t>
  </si>
  <si>
    <t>ERIC ALEXI</t>
  </si>
  <si>
    <t>107/2025</t>
  </si>
  <si>
    <t>MACHUCA</t>
  </si>
  <si>
    <t>EVANGELINA</t>
  </si>
  <si>
    <t>108/2025</t>
  </si>
  <si>
    <t>VALDEZ</t>
  </si>
  <si>
    <t>VERGARA</t>
  </si>
  <si>
    <t>JUAN DAVID</t>
  </si>
  <si>
    <t>109/2025</t>
  </si>
  <si>
    <t>110/2025</t>
  </si>
  <si>
    <t>111/2025</t>
  </si>
  <si>
    <t>SUAREZ</t>
  </si>
  <si>
    <t>JOSE</t>
  </si>
  <si>
    <t>112/2025</t>
  </si>
  <si>
    <t>GALICIA</t>
  </si>
  <si>
    <t>MONSERRAT</t>
  </si>
  <si>
    <t>113/2025</t>
  </si>
  <si>
    <t>ALAMILLA</t>
  </si>
  <si>
    <t>DUARTE</t>
  </si>
  <si>
    <t>YANELLY GUADALUPE</t>
  </si>
  <si>
    <t>114/2025</t>
  </si>
  <si>
    <t>DOMINGUEZ</t>
  </si>
  <si>
    <t>CARMEN</t>
  </si>
  <si>
    <t>AGUILERA</t>
  </si>
  <si>
    <t>JOSE ALONSO</t>
  </si>
  <si>
    <t>116/2025</t>
  </si>
  <si>
    <t>117/2025</t>
  </si>
  <si>
    <t>118/2025</t>
  </si>
  <si>
    <t>MONTUFAR</t>
  </si>
  <si>
    <t>OMAR ALBERTH</t>
  </si>
  <si>
    <t>119/2025</t>
  </si>
  <si>
    <t>INEA.2S.6.119_2025</t>
  </si>
  <si>
    <t>120/2025</t>
  </si>
  <si>
    <t>INEA.2S.6.120_2025</t>
  </si>
  <si>
    <t>121/2025</t>
  </si>
  <si>
    <t>INEA.2S.6.121_2025</t>
  </si>
  <si>
    <t>NETZAHUATL</t>
  </si>
  <si>
    <t>JIMENEZ</t>
  </si>
  <si>
    <t>JUAN</t>
  </si>
  <si>
    <t>122/2025</t>
  </si>
  <si>
    <t>INEA.2S.6.122_2025</t>
  </si>
  <si>
    <t>GUTIERREZ</t>
  </si>
  <si>
    <t>MARIBEL</t>
  </si>
  <si>
    <t>123/2025</t>
  </si>
  <si>
    <t>INEA.2S.6.123_2025</t>
  </si>
  <si>
    <t>124/2025</t>
  </si>
  <si>
    <t>INEA.2S.6.124_2025</t>
  </si>
  <si>
    <t>VALENCIA</t>
  </si>
  <si>
    <t>ANAYA</t>
  </si>
  <si>
    <t>JUAN MANUEL</t>
  </si>
  <si>
    <t>125/2025</t>
  </si>
  <si>
    <t>INEA.2S.6.125_2025</t>
  </si>
  <si>
    <t>VEGA</t>
  </si>
  <si>
    <t>DESTHANY YUMALAI</t>
  </si>
  <si>
    <t>126/2025</t>
  </si>
  <si>
    <t>INEA.2S.6.126_2025</t>
  </si>
  <si>
    <t>127/2025</t>
  </si>
  <si>
    <t>INEA.2S.6.127_2025</t>
  </si>
  <si>
    <t>128/2025</t>
  </si>
  <si>
    <t>INEA.2S.6.128_2025</t>
  </si>
  <si>
    <t>129/2025</t>
  </si>
  <si>
    <t>INEA.2S.6.129_2025</t>
  </si>
  <si>
    <t>130/2025</t>
  </si>
  <si>
    <t>INEA.2S.6.130_2025</t>
  </si>
  <si>
    <t>ERNESTO</t>
  </si>
  <si>
    <t>131/2025</t>
  </si>
  <si>
    <t>INEA.2S.6.131_2025</t>
  </si>
  <si>
    <t>CARLOS</t>
  </si>
  <si>
    <t>132/2025</t>
  </si>
  <si>
    <t>INEA.2S.6.132_2025</t>
  </si>
  <si>
    <t>LEDESMA</t>
  </si>
  <si>
    <t>133/2025</t>
  </si>
  <si>
    <t>INEA.2S.6.133_2025</t>
  </si>
  <si>
    <t>134/2025</t>
  </si>
  <si>
    <t>INEA.2S.6.134_2025</t>
  </si>
  <si>
    <t>TORRES</t>
  </si>
  <si>
    <t>135/2025</t>
  </si>
  <si>
    <t>INEA.2S.6.135_2025</t>
  </si>
  <si>
    <t>JORGE</t>
  </si>
  <si>
    <t>136/2025</t>
  </si>
  <si>
    <t>INEA.2S.6.136_2025</t>
  </si>
  <si>
    <t>137/2025</t>
  </si>
  <si>
    <t>INEA.2S.6.137_2025</t>
  </si>
  <si>
    <t>138/2025</t>
  </si>
  <si>
    <t>INEA.2S.6.138_2025</t>
  </si>
  <si>
    <t>139/2025</t>
  </si>
  <si>
    <t>INEA.2S.6.139_2025</t>
  </si>
  <si>
    <t>140/2025</t>
  </si>
  <si>
    <t>INEA.2S.6.140_2025</t>
  </si>
  <si>
    <t>141/2025</t>
  </si>
  <si>
    <t>INEA.2S.6.141_2025</t>
  </si>
  <si>
    <t>142/2025</t>
  </si>
  <si>
    <t>INEA.2S.6.142_2025</t>
  </si>
  <si>
    <t>NAVA</t>
  </si>
  <si>
    <t>143/2025</t>
  </si>
  <si>
    <t>INEA.2S.6.143_2025</t>
  </si>
  <si>
    <t>144/2025</t>
  </si>
  <si>
    <t>INEA.2S.6.144_2025</t>
  </si>
  <si>
    <t>LEAL</t>
  </si>
  <si>
    <t>145/2025</t>
  </si>
  <si>
    <t>INEA.2S.6.145_2025</t>
  </si>
  <si>
    <t>TRINIDAD</t>
  </si>
  <si>
    <t>146/2025</t>
  </si>
  <si>
    <t>INEA.2S.6.146_2025</t>
  </si>
  <si>
    <t>ZARAGOZA</t>
  </si>
  <si>
    <t>147/2025</t>
  </si>
  <si>
    <t>INEA.2S.6.147_2025</t>
  </si>
  <si>
    <t>148/2025</t>
  </si>
  <si>
    <t>INEA.2S.6.148_2025</t>
  </si>
  <si>
    <t>149/2025</t>
  </si>
  <si>
    <t>INEA.2S.6.149_2025</t>
  </si>
  <si>
    <t>150/2025</t>
  </si>
  <si>
    <t>INEA.2S.6.150_2025</t>
  </si>
  <si>
    <t>RICARDO</t>
  </si>
  <si>
    <t>151/2025</t>
  </si>
  <si>
    <t>INEA.2S.6.151_2025</t>
  </si>
  <si>
    <t>152/2025</t>
  </si>
  <si>
    <t>INEA.2S.6.152_2025</t>
  </si>
  <si>
    <t>153/2025</t>
  </si>
  <si>
    <t>INEA.2S.6.153_2025</t>
  </si>
  <si>
    <t>154/2025</t>
  </si>
  <si>
    <t>INEA.2S.6.154_2025</t>
  </si>
  <si>
    <t>ERIKA</t>
  </si>
  <si>
    <t>155/2025</t>
  </si>
  <si>
    <t>INEA.2S.6.155_2025</t>
  </si>
  <si>
    <t>156/2025</t>
  </si>
  <si>
    <t>INEA.2S.6.156_2025</t>
  </si>
  <si>
    <t>157/2025</t>
  </si>
  <si>
    <t>INEA.2S.6.157_2025</t>
  </si>
  <si>
    <t>158/2025</t>
  </si>
  <si>
    <t>INEA.2S.6.158_2025</t>
  </si>
  <si>
    <t>159/2025</t>
  </si>
  <si>
    <t>INEA.2S.6.159_2025</t>
  </si>
  <si>
    <t>SANTIAGO</t>
  </si>
  <si>
    <t>URIEL</t>
  </si>
  <si>
    <t>160/2025</t>
  </si>
  <si>
    <t>INEA.2S.6.160_2025</t>
  </si>
  <si>
    <t>161/2025</t>
  </si>
  <si>
    <t>INEA.2S.6.161_2025</t>
  </si>
  <si>
    <t>162/2025</t>
  </si>
  <si>
    <t>INEA.2S.6.162_2025</t>
  </si>
  <si>
    <t>163/2025</t>
  </si>
  <si>
    <t>INEA.2S.6.163_2025</t>
  </si>
  <si>
    <t>164/2025</t>
  </si>
  <si>
    <t>INEA.2S.6.164_2025</t>
  </si>
  <si>
    <t>HIGUERA</t>
  </si>
  <si>
    <t>CLAUDIA</t>
  </si>
  <si>
    <t>165/2025</t>
  </si>
  <si>
    <t>INEA.2S.6.165_2025</t>
  </si>
  <si>
    <t>166/2025</t>
  </si>
  <si>
    <t>INEA.2S.6.166_2025</t>
  </si>
  <si>
    <t>167/2025</t>
  </si>
  <si>
    <t>INEA.2S.6.167_2025</t>
  </si>
  <si>
    <t>168/2025</t>
  </si>
  <si>
    <t>INEA.2S.6.168_2025</t>
  </si>
  <si>
    <t>169/2025</t>
  </si>
  <si>
    <t>INEA.2S.6.169_2025</t>
  </si>
  <si>
    <t/>
  </si>
  <si>
    <t>170/2025</t>
  </si>
  <si>
    <t>INEA.2S.6.170_2025</t>
  </si>
  <si>
    <t>171/2025</t>
  </si>
  <si>
    <t>INEA.2S.6.171_2025</t>
  </si>
  <si>
    <t>172/2025</t>
  </si>
  <si>
    <t>INEA.2S.6.172_2025</t>
  </si>
  <si>
    <t>173/2025</t>
  </si>
  <si>
    <t>INEA.2S.6.173_2025</t>
  </si>
  <si>
    <t>174/2025</t>
  </si>
  <si>
    <t>INEA.2S.6.174_2025</t>
  </si>
  <si>
    <t>175/2025</t>
  </si>
  <si>
    <t>INEA.2S.6.175_2025</t>
  </si>
  <si>
    <t>176/2025</t>
  </si>
  <si>
    <t>INEA.2S.6.176_2025</t>
  </si>
  <si>
    <t>177/2025</t>
  </si>
  <si>
    <t>INEA.2S.6.177_2025</t>
  </si>
  <si>
    <t>178/2025</t>
  </si>
  <si>
    <t>INEA.2S.6.178_2025</t>
  </si>
  <si>
    <t>ROMERO</t>
  </si>
  <si>
    <t>179/2025</t>
  </si>
  <si>
    <t>INEA.2S.6.179_2025</t>
  </si>
  <si>
    <t>180/2025</t>
  </si>
  <si>
    <t>INEA.2S.6.180_2025</t>
  </si>
  <si>
    <t>181/2025</t>
  </si>
  <si>
    <t>INEA.2S.6.181_2025</t>
  </si>
  <si>
    <t>182/2025</t>
  </si>
  <si>
    <t>INEA.2S.6.182_2025</t>
  </si>
  <si>
    <t>183/2025</t>
  </si>
  <si>
    <t>INEA.2S.6.183_2025</t>
  </si>
  <si>
    <t>184/2025</t>
  </si>
  <si>
    <t>INEA.2S.6.184_2025</t>
  </si>
  <si>
    <t>DAVID</t>
  </si>
  <si>
    <t>185/2025</t>
  </si>
  <si>
    <t>INEA.2S.6.185_2025</t>
  </si>
  <si>
    <t>186/2025</t>
  </si>
  <si>
    <t>INEA.2S.6.186_2025</t>
  </si>
  <si>
    <t>RENE</t>
  </si>
  <si>
    <t>187/2025</t>
  </si>
  <si>
    <t>INEA.2S.6.187_2025</t>
  </si>
  <si>
    <t>188/2025</t>
  </si>
  <si>
    <t>INEA.2S.6.188_2025</t>
  </si>
  <si>
    <t>189/2025</t>
  </si>
  <si>
    <t>INEA.2S.6.189_2025</t>
  </si>
  <si>
    <t>AGUILAR</t>
  </si>
  <si>
    <t>190/2025</t>
  </si>
  <si>
    <t>INEA.2S.6.190_2025</t>
  </si>
  <si>
    <t>191/2025</t>
  </si>
  <si>
    <t>INEA.2S.6.191_2025</t>
  </si>
  <si>
    <t>192/2025</t>
  </si>
  <si>
    <t>INEA.2S.6.192_2025</t>
  </si>
  <si>
    <t>193/2025</t>
  </si>
  <si>
    <t>INEA.2S.6.193_2025</t>
  </si>
  <si>
    <t>RIZO</t>
  </si>
  <si>
    <t>194/2025</t>
  </si>
  <si>
    <t>INEA.2S.6.194_2025</t>
  </si>
  <si>
    <t>195/2025</t>
  </si>
  <si>
    <t>INEA.2S.6.195_2025</t>
  </si>
  <si>
    <t>ABRAHAM</t>
  </si>
  <si>
    <t>196/2025</t>
  </si>
  <si>
    <t>INEA.2S.6.196_2025</t>
  </si>
  <si>
    <t>197/2025</t>
  </si>
  <si>
    <t>INEA.2S.6.197_2025</t>
  </si>
  <si>
    <t>198/2025</t>
  </si>
  <si>
    <t>INEA.2S.6.198_2025</t>
  </si>
  <si>
    <t>199/2025</t>
  </si>
  <si>
    <t>INEA.2S.6.199_2025</t>
  </si>
  <si>
    <t>200/2025</t>
  </si>
  <si>
    <t>INEA.2S.6.200_2025</t>
  </si>
  <si>
    <t>ALVARADO</t>
  </si>
  <si>
    <t>201/2025</t>
  </si>
  <si>
    <t>INEA.2S.6.201_2025</t>
  </si>
  <si>
    <t>202/2025</t>
  </si>
  <si>
    <t>INEA.2S.6.202_2025</t>
  </si>
  <si>
    <t>MARCO ANTONIO</t>
  </si>
  <si>
    <t>203/2025</t>
  </si>
  <si>
    <t>INEA.2S.6.203_2025</t>
  </si>
  <si>
    <t>204/2025</t>
  </si>
  <si>
    <t>INEA.2S.6.204_2025</t>
  </si>
  <si>
    <t>205/2025</t>
  </si>
  <si>
    <t>INEA.2S.6.205_2025</t>
  </si>
  <si>
    <t>ANGEL</t>
  </si>
  <si>
    <t>206/2025</t>
  </si>
  <si>
    <t>INEA.2S.6.206_2025</t>
  </si>
  <si>
    <t>207/2025</t>
  </si>
  <si>
    <t>INEA.2S.6.207_2025</t>
  </si>
  <si>
    <t>208/2025</t>
  </si>
  <si>
    <t>INEA.2S.6.208_2025</t>
  </si>
  <si>
    <t>209/2025</t>
  </si>
  <si>
    <t>INEA.2S.6.209_2025</t>
  </si>
  <si>
    <t>210/2025</t>
  </si>
  <si>
    <t>INEA.2S.6.210_2025</t>
  </si>
  <si>
    <t>CORRAL</t>
  </si>
  <si>
    <t>211/2025</t>
  </si>
  <si>
    <t>INEA.2S.6.211_2025</t>
  </si>
  <si>
    <t>212/2025</t>
  </si>
  <si>
    <t>INEA.2S.6.212_2025</t>
  </si>
  <si>
    <t>213/2025</t>
  </si>
  <si>
    <t>INEA.2S.6.213_2025</t>
  </si>
  <si>
    <t>214/2025</t>
  </si>
  <si>
    <t>INEA.2S.6.214_2025</t>
  </si>
  <si>
    <t>215/2025</t>
  </si>
  <si>
    <t>INEA.2S.6.215_2025</t>
  </si>
  <si>
    <t>216/2025</t>
  </si>
  <si>
    <t>INEA.2S.6.216_2025</t>
  </si>
  <si>
    <t>217/2025</t>
  </si>
  <si>
    <t>INEA.2S.6.217_2025</t>
  </si>
  <si>
    <t>218/2025</t>
  </si>
  <si>
    <t>INEA.2S.6.218_2025</t>
  </si>
  <si>
    <t>219/2025</t>
  </si>
  <si>
    <t>INEA.2S.6.219_2025</t>
  </si>
  <si>
    <t>220/2025</t>
  </si>
  <si>
    <t>INEA.2S.6.220_2025</t>
  </si>
  <si>
    <t>221/2025</t>
  </si>
  <si>
    <t>INEA.2S.6.221_2025</t>
  </si>
  <si>
    <t>222/2025</t>
  </si>
  <si>
    <t>INEA.2S.6.222_2025</t>
  </si>
  <si>
    <t>LARA</t>
  </si>
  <si>
    <t>223/2025</t>
  </si>
  <si>
    <t>INEA.2S.6.223_2025</t>
  </si>
  <si>
    <t>RUVALCABA</t>
  </si>
  <si>
    <t>224/2025</t>
  </si>
  <si>
    <t>INEA.2S.6.224_2025</t>
  </si>
  <si>
    <t>225/2025</t>
  </si>
  <si>
    <t>INEA.2S.6.225_2025</t>
  </si>
  <si>
    <t>226/2025</t>
  </si>
  <si>
    <t>INEA.2S.6.226_2025</t>
  </si>
  <si>
    <t>TAPIA</t>
  </si>
  <si>
    <t>227/2025</t>
  </si>
  <si>
    <t>INEA.2S.6.227_2025</t>
  </si>
  <si>
    <t>228/2025</t>
  </si>
  <si>
    <t>INEA.2S.6.228_2025</t>
  </si>
  <si>
    <t>229/2025</t>
  </si>
  <si>
    <t>INEA.2S.6.229_2025</t>
  </si>
  <si>
    <t>AYALA</t>
  </si>
  <si>
    <t>JUAN CARLOS</t>
  </si>
  <si>
    <t>230/2025</t>
  </si>
  <si>
    <t>INEA.2S.6.230_2025</t>
  </si>
  <si>
    <t>231/2025</t>
  </si>
  <si>
    <t>INEA.2S.6.231_2025</t>
  </si>
  <si>
    <t>CERVANTES</t>
  </si>
  <si>
    <t>232/2025</t>
  </si>
  <si>
    <t>INEA.2S.6.232_2025</t>
  </si>
  <si>
    <t>233/2025</t>
  </si>
  <si>
    <t>INEA.2S.6.233_2025</t>
  </si>
  <si>
    <t>234/2025</t>
  </si>
  <si>
    <t>INEA.2S.6.234_2025</t>
  </si>
  <si>
    <t>SOTO</t>
  </si>
  <si>
    <t>ARAUJO</t>
  </si>
  <si>
    <t>SARAHI</t>
  </si>
  <si>
    <t>235/2025</t>
  </si>
  <si>
    <t>INEA.2S.6.235_2025</t>
  </si>
  <si>
    <t>236/2025</t>
  </si>
  <si>
    <t>INEA.2S.6.236_2025</t>
  </si>
  <si>
    <t>237/2025</t>
  </si>
  <si>
    <t>INEA.2S.6.237_2025</t>
  </si>
  <si>
    <t>238/2025</t>
  </si>
  <si>
    <t>INEA.2S.6.238_2025</t>
  </si>
  <si>
    <t>239/2025</t>
  </si>
  <si>
    <t>INEA.2S.6.239_2025</t>
  </si>
  <si>
    <t>240/2025</t>
  </si>
  <si>
    <t>INEA.2S.6.240_2025</t>
  </si>
  <si>
    <t>MEDINA</t>
  </si>
  <si>
    <t>241/2025</t>
  </si>
  <si>
    <t>INEA.2S.6.241_2025</t>
  </si>
  <si>
    <t>242/2025</t>
  </si>
  <si>
    <t>INEA.2S.6.242_2025</t>
  </si>
  <si>
    <t>LUCERO</t>
  </si>
  <si>
    <t>YAJIMOVICH</t>
  </si>
  <si>
    <t>243/2025</t>
  </si>
  <si>
    <t>INEA.2S.6.243_2025</t>
  </si>
  <si>
    <t>244/2025</t>
  </si>
  <si>
    <t>INEA.2S.6.244_2025</t>
  </si>
  <si>
    <t>JUAN ANTONIO</t>
  </si>
  <si>
    <t>245/2025</t>
  </si>
  <si>
    <t>INEA.2S.6.245_2025</t>
  </si>
  <si>
    <t>246/2025</t>
  </si>
  <si>
    <t>INEA.2S.6.246_2025</t>
  </si>
  <si>
    <t>247/2025</t>
  </si>
  <si>
    <t>INEA.2S.6.247_2025</t>
  </si>
  <si>
    <t>LUIS FERNANDO</t>
  </si>
  <si>
    <t>248/2025</t>
  </si>
  <si>
    <t>INEA.2S.6.248_2025</t>
  </si>
  <si>
    <t>249/2025</t>
  </si>
  <si>
    <t>INEA.2S.6.249_2025</t>
  </si>
  <si>
    <t>250/2025</t>
  </si>
  <si>
    <t>INEA.2S.6.250_2025</t>
  </si>
  <si>
    <t>251/2025</t>
  </si>
  <si>
    <t>INEA.2S.6.251_2025</t>
  </si>
  <si>
    <t>252/2025</t>
  </si>
  <si>
    <t>INEA.2S.6.252_2025</t>
  </si>
  <si>
    <t>RUBIO</t>
  </si>
  <si>
    <t>MONICA</t>
  </si>
  <si>
    <t>253/2025</t>
  </si>
  <si>
    <t>INEA.2S.6.253_2025</t>
  </si>
  <si>
    <t>254/2025</t>
  </si>
  <si>
    <t>INEA.2S.6.254_2025</t>
  </si>
  <si>
    <t>255/2025</t>
  </si>
  <si>
    <t>INEA.2S.6.255_2025</t>
  </si>
  <si>
    <t>LEON</t>
  </si>
  <si>
    <t>256/2025</t>
  </si>
  <si>
    <t>INEA.2S.6.256_2025</t>
  </si>
  <si>
    <t>ALEJANDRA</t>
  </si>
  <si>
    <t>257/2025</t>
  </si>
  <si>
    <t>INEA.2S.6.257_2025</t>
  </si>
  <si>
    <t>258/2025</t>
  </si>
  <si>
    <t>INEA.2S.6.258_2025</t>
  </si>
  <si>
    <t>259/2025</t>
  </si>
  <si>
    <t>INEA.2S.6.259_2025</t>
  </si>
  <si>
    <t>260/2025</t>
  </si>
  <si>
    <t>INEA.2S.6.260_2025</t>
  </si>
  <si>
    <t>261/2025</t>
  </si>
  <si>
    <t>INEA.2S.6.261_2025</t>
  </si>
  <si>
    <t>262/2025</t>
  </si>
  <si>
    <t>INEA.2S.6.262_2025</t>
  </si>
  <si>
    <t>263/2025</t>
  </si>
  <si>
    <t>INEA.2S.6.263_2025</t>
  </si>
  <si>
    <t>264/2025</t>
  </si>
  <si>
    <t>INEA.2S.6.264_2025</t>
  </si>
  <si>
    <t>265/2025</t>
  </si>
  <si>
    <t>INEA.2S.6.265_2025</t>
  </si>
  <si>
    <t>266/2025</t>
  </si>
  <si>
    <t>INEA.2S.6.266_2025</t>
  </si>
  <si>
    <t>267/2025</t>
  </si>
  <si>
    <t>INEA.2S.6.267_2025</t>
  </si>
  <si>
    <t>268/2025</t>
  </si>
  <si>
    <t>INEA.2S.6.268_2025</t>
  </si>
  <si>
    <t>BERRELLEZA</t>
  </si>
  <si>
    <t>MATA</t>
  </si>
  <si>
    <t>269/2025</t>
  </si>
  <si>
    <t>INEA.2S.6.269_2025</t>
  </si>
  <si>
    <t>MEZA</t>
  </si>
  <si>
    <t>MARIA ELENA</t>
  </si>
  <si>
    <t>270/2025</t>
  </si>
  <si>
    <t>INEA.2S.6.270_2025</t>
  </si>
  <si>
    <t>271/2025</t>
  </si>
  <si>
    <t>INEA.2S.6.271_2025</t>
  </si>
  <si>
    <t>VERDUGO</t>
  </si>
  <si>
    <t>272/2025</t>
  </si>
  <si>
    <t>INEA.2S.6.272_2025</t>
  </si>
  <si>
    <t>GUADARRAMA</t>
  </si>
  <si>
    <t>273/2025</t>
  </si>
  <si>
    <t>INEA.2S.6.273_2025</t>
  </si>
  <si>
    <t>ROSA</t>
  </si>
  <si>
    <t>274/2025</t>
  </si>
  <si>
    <t>INEA.2S.6.274_2025</t>
  </si>
  <si>
    <t>LUIS DANIEL</t>
  </si>
  <si>
    <t>275/2025</t>
  </si>
  <si>
    <t>INEA.2S.6.275_2025</t>
  </si>
  <si>
    <t>276/2025</t>
  </si>
  <si>
    <t>INEA.2S.6.276_2025</t>
  </si>
  <si>
    <t>277/2025</t>
  </si>
  <si>
    <t>INEA.2S.6.277_2025</t>
  </si>
  <si>
    <t>ELIAS</t>
  </si>
  <si>
    <t>278/2025</t>
  </si>
  <si>
    <t>INEA.2S.6.278_2025</t>
  </si>
  <si>
    <t>279/2025</t>
  </si>
  <si>
    <t>INEA.2S.6.279_2025</t>
  </si>
  <si>
    <t>280/2025</t>
  </si>
  <si>
    <t>INEA.2S.6.280_2025</t>
  </si>
  <si>
    <t>281/2025</t>
  </si>
  <si>
    <t>INEA.2S.6.281_2025</t>
  </si>
  <si>
    <t>DENISSE</t>
  </si>
  <si>
    <t>282/2025</t>
  </si>
  <si>
    <t>INEA.2S.6.282_2025</t>
  </si>
  <si>
    <t>MONTES</t>
  </si>
  <si>
    <t>283/2025</t>
  </si>
  <si>
    <t>INEA.2S.6.283_2025</t>
  </si>
  <si>
    <t>284/2025</t>
  </si>
  <si>
    <t>INEA.2S.6.284_2025</t>
  </si>
  <si>
    <t>ORTEGA</t>
  </si>
  <si>
    <t>LIRA</t>
  </si>
  <si>
    <t>MORALES</t>
  </si>
  <si>
    <t>KARINA</t>
  </si>
  <si>
    <t>VELASCO</t>
  </si>
  <si>
    <t>JACQUELINE</t>
  </si>
  <si>
    <t>ARREDONDO</t>
  </si>
  <si>
    <t>ESPINOZA</t>
  </si>
  <si>
    <t>MARQUEZ</t>
  </si>
  <si>
    <t>HURTADO</t>
  </si>
  <si>
    <t>GAXIOLA</t>
  </si>
  <si>
    <t>CASTRO</t>
  </si>
  <si>
    <t>DANIEL</t>
  </si>
  <si>
    <t>ROCHA</t>
  </si>
  <si>
    <t>MORA</t>
  </si>
  <si>
    <t>ROBERTO</t>
  </si>
  <si>
    <t>ARCE</t>
  </si>
  <si>
    <t>QUIAHUA</t>
  </si>
  <si>
    <t>ELIZALDE</t>
  </si>
  <si>
    <t>CASILLAS</t>
  </si>
  <si>
    <t>ANA MARIA</t>
  </si>
  <si>
    <t>El presente inventario ampara la cantidad de 340  expedientes, de los años  2025.</t>
  </si>
  <si>
    <t>COORDINACION DE ZONA 04</t>
  </si>
  <si>
    <t>Descripcion del asunto del Expediente</t>
  </si>
  <si>
    <t>BAKER</t>
  </si>
  <si>
    <t>HERNANDEZ HERNANDEZ BAKER</t>
  </si>
  <si>
    <t>MARIA DOLORES</t>
  </si>
  <si>
    <t>LOPEZ ESTRADA MARIA DOLORES</t>
  </si>
  <si>
    <t>MENESES</t>
  </si>
  <si>
    <t>ORTIZ</t>
  </si>
  <si>
    <t>MENESES ORTIZ CARLOS</t>
  </si>
  <si>
    <t>ALMEIDA</t>
  </si>
  <si>
    <t>BENJAMIN</t>
  </si>
  <si>
    <t>ORTIZ ALMEIDA BENJAMIN</t>
  </si>
  <si>
    <t>TEANQUIS</t>
  </si>
  <si>
    <t>ABARCA</t>
  </si>
  <si>
    <t>RAMON</t>
  </si>
  <si>
    <t>TEANQUIS ABARCA RAMON</t>
  </si>
  <si>
    <t>BAUTISTA</t>
  </si>
  <si>
    <t>DANIEL YAIR</t>
  </si>
  <si>
    <t>BAUTISTA RAMIREZ DANIEL YAIR</t>
  </si>
  <si>
    <t>JARA</t>
  </si>
  <si>
    <t>ADRIAN ALEJANDRO</t>
  </si>
  <si>
    <t>CARRILLO JARA ADRIAN ALEJANDRO</t>
  </si>
  <si>
    <t>MERCADO</t>
  </si>
  <si>
    <t>ARCINIEGA</t>
  </si>
  <si>
    <t>JAYSON DAVID</t>
  </si>
  <si>
    <t>MERCADO ARCINIEGA JAYSON DAVID</t>
  </si>
  <si>
    <t>REYNOSO</t>
  </si>
  <si>
    <t>ORDAZ</t>
  </si>
  <si>
    <t>CHRISTIAN</t>
  </si>
  <si>
    <t>REYNOSO ORDAZ CHRISTIAN</t>
  </si>
  <si>
    <t>BARRON</t>
  </si>
  <si>
    <t>RUVALCABA BARRON JOSE LUIS</t>
  </si>
  <si>
    <t>VALDES</t>
  </si>
  <si>
    <t>JUAN PABLO</t>
  </si>
  <si>
    <t>VALDES LOPEZ JUAN PABLO</t>
  </si>
  <si>
    <t>APARICIO</t>
  </si>
  <si>
    <t>JORGE DANIEL</t>
  </si>
  <si>
    <t>VAZQUEZ APARICIO JORGE DANIEL</t>
  </si>
  <si>
    <t>GABRIEL ROLANDO</t>
  </si>
  <si>
    <t>LOPEZ MEDINA GABRIEL ROLANDO</t>
  </si>
  <si>
    <t>DE LOS RIOS</t>
  </si>
  <si>
    <t>REY ANDRES</t>
  </si>
  <si>
    <t>DE LOS RIOS ROMERO REY ANDRES</t>
  </si>
  <si>
    <t>AZPEITIA</t>
  </si>
  <si>
    <t>OCTAVIO GABRIEL</t>
  </si>
  <si>
    <t>LOPEZ AZPEITIA OCTAVIO GABRIEL</t>
  </si>
  <si>
    <t>ALCANTAR</t>
  </si>
  <si>
    <t>PALOMARES</t>
  </si>
  <si>
    <t>DUSTING GABRIEL</t>
  </si>
  <si>
    <t>ALCANTAR PALOMARES DUSTING GABRIEL</t>
  </si>
  <si>
    <t>MULATO</t>
  </si>
  <si>
    <t>TOTO</t>
  </si>
  <si>
    <t>ARISAI</t>
  </si>
  <si>
    <t>MULATO TOTO ARISAI</t>
  </si>
  <si>
    <t>BAMACA</t>
  </si>
  <si>
    <t>BAMACA LOPEZ DANIEL</t>
  </si>
  <si>
    <t>CARPIO</t>
  </si>
  <si>
    <t>IVAN SANTIAGO</t>
  </si>
  <si>
    <t>CARPIO SANTOS IVAN SANTIAGO</t>
  </si>
  <si>
    <t>XOLOCOTZI</t>
  </si>
  <si>
    <t>ALVARO</t>
  </si>
  <si>
    <t>CERVANTES XOLOCOTZI ALVARO</t>
  </si>
  <si>
    <t>COVARRUBIAS</t>
  </si>
  <si>
    <t>CARLA SAMANTHA</t>
  </si>
  <si>
    <t>COVARRUBIAS REYES CARLA SAMANTHA</t>
  </si>
  <si>
    <t>DE LEON</t>
  </si>
  <si>
    <t>MARIELA</t>
  </si>
  <si>
    <t>DE LEON DE LEON MARIELA</t>
  </si>
  <si>
    <t>URTIZ</t>
  </si>
  <si>
    <t>MAURA PRICILA</t>
  </si>
  <si>
    <t>DELGADO URTIZ MAURA PRICILA</t>
  </si>
  <si>
    <t>GODOY</t>
  </si>
  <si>
    <t>EVELYN ANETH</t>
  </si>
  <si>
    <t>GODOY GONZALEZ EVELYN ANETH</t>
  </si>
  <si>
    <t>SAUCEDO</t>
  </si>
  <si>
    <t>NAYLA CRISTAL</t>
  </si>
  <si>
    <t>HUERTA SAUCEDO NAYLA CRISTAL</t>
  </si>
  <si>
    <t>JAVIER ESTUARDO</t>
  </si>
  <si>
    <t>LOPEZ MEDINA JAVIER ESTUARDO</t>
  </si>
  <si>
    <t>ROSALDO</t>
  </si>
  <si>
    <t>FLOR ESMERALDA</t>
  </si>
  <si>
    <t>MONTES ROSALDO FLOR ESMERALDA</t>
  </si>
  <si>
    <t>NEVAREZ</t>
  </si>
  <si>
    <t>JOSE MIGUEL</t>
  </si>
  <si>
    <t>PEREZ NEVAREZ JOSE MIGUEL</t>
  </si>
  <si>
    <t>GETZEMANI</t>
  </si>
  <si>
    <t>RAMOS MARTINEZ GETZEMANI</t>
  </si>
  <si>
    <t>ELIZABETH</t>
  </si>
  <si>
    <t>SANCHEZ ALVARADO ELIZABETH</t>
  </si>
  <si>
    <t>RAUL</t>
  </si>
  <si>
    <t>MARTINEZ LEAL RAUL</t>
  </si>
  <si>
    <t>BARRAGAN</t>
  </si>
  <si>
    <t>ANGEL IRAM</t>
  </si>
  <si>
    <t>BARRAGAN ENRIQUEZ ANGEL IRAM</t>
  </si>
  <si>
    <t>LUIS DAVID</t>
  </si>
  <si>
    <t>AGUILAR MARTINEZ LUIS DAVID</t>
  </si>
  <si>
    <t>ASCENCIO</t>
  </si>
  <si>
    <t>IBARRA</t>
  </si>
  <si>
    <t>TERESA</t>
  </si>
  <si>
    <t>ASCENCIO IBARRA TERESA</t>
  </si>
  <si>
    <t>BERUMEN</t>
  </si>
  <si>
    <t>NESTOR DAVID</t>
  </si>
  <si>
    <t>BERUMEN LOPEZ NESTOR DAVID</t>
  </si>
  <si>
    <t>VALDEZ GUTIERREZ SARAHI</t>
  </si>
  <si>
    <t>JESUS FERNANDO</t>
  </si>
  <si>
    <t>VELAZQUEZ LOPEZ JESUS FERNANDO</t>
  </si>
  <si>
    <t>BARRERA</t>
  </si>
  <si>
    <t>DEBORA</t>
  </si>
  <si>
    <t>ADRIANA</t>
  </si>
  <si>
    <t>BARRERA DEBORA ADRIANA</t>
  </si>
  <si>
    <t>ALANIZ</t>
  </si>
  <si>
    <t>DIEGO ALBERTO</t>
  </si>
  <si>
    <t>ALANIZ CHAVEZ DIEGO ALBERTO</t>
  </si>
  <si>
    <t>ALVARADO RUBIO JESUS MANUEL</t>
  </si>
  <si>
    <t>ALVAREZ ARCE JESUS MANUEL</t>
  </si>
  <si>
    <t>LUIS JESUS</t>
  </si>
  <si>
    <t>CABRERA ROCHA LUIS JESUS</t>
  </si>
  <si>
    <t>CALDERON</t>
  </si>
  <si>
    <t>LEYVA</t>
  </si>
  <si>
    <t>HECTOR MANUEL</t>
  </si>
  <si>
    <t>CALDERON LEYVA HECTOR MANUEL</t>
  </si>
  <si>
    <t>CASTILLO</t>
  </si>
  <si>
    <t>ANGEL ORLANDO</t>
  </si>
  <si>
    <t>CASTILLO GUTIERREZ ANGEL ORLANDO</t>
  </si>
  <si>
    <t>JUAN GERMAN</t>
  </si>
  <si>
    <t>ESPINOZA SOTO JUAN GERMAN</t>
  </si>
  <si>
    <t>EDSON GABRIEL</t>
  </si>
  <si>
    <t>ESTRADA HERRERA EDSON GABRIEL</t>
  </si>
  <si>
    <t>GARCIA GUTIERREZ ERNESTO</t>
  </si>
  <si>
    <t>LUIS ANGEL</t>
  </si>
  <si>
    <t>GOMEZ REYES LUIS ANGEL</t>
  </si>
  <si>
    <t>ASTORGA</t>
  </si>
  <si>
    <t>MADRIGAL</t>
  </si>
  <si>
    <t>CUAUHTEMOC NOLASCO</t>
  </si>
  <si>
    <t>ASTORGA MADRIGAL CUAUHTEMOC NOLASCO</t>
  </si>
  <si>
    <t>ALFREDO</t>
  </si>
  <si>
    <t>GARCIA ARAUJO ALFREDO</t>
  </si>
  <si>
    <t>BERNAL</t>
  </si>
  <si>
    <t>MAURO JESUS</t>
  </si>
  <si>
    <t>GONZALEZ BERNAL MAURO JESUS</t>
  </si>
  <si>
    <t>ISMAEL</t>
  </si>
  <si>
    <t>GUTIERREZ CONTRERAS ISMAEL</t>
  </si>
  <si>
    <t>VALERIANO</t>
  </si>
  <si>
    <t>HERRERA MUÑOZ VALERIANO</t>
  </si>
  <si>
    <t>BOBADILLA</t>
  </si>
  <si>
    <t>CRUZ ADALBERTO</t>
  </si>
  <si>
    <t>HURTADO BOBADILLA CRUZ ADALBERTO</t>
  </si>
  <si>
    <t>ROJAS</t>
  </si>
  <si>
    <t>BENJAMIN ABEL</t>
  </si>
  <si>
    <t>LARA ROJAS BENJAMIN ABEL</t>
  </si>
  <si>
    <t>OLIVAS</t>
  </si>
  <si>
    <t>JESUS MIGUEL</t>
  </si>
  <si>
    <t>LEYVA OLIVAS JESUS MIGUEL</t>
  </si>
  <si>
    <t>ARANGO</t>
  </si>
  <si>
    <t>ROMAN</t>
  </si>
  <si>
    <t>LOPEZ ARANGO ROMAN</t>
  </si>
  <si>
    <t>GABRIEL ALEJANDRO</t>
  </si>
  <si>
    <t>LOPEZ PEREZ GABRIEL ALEJANDRO</t>
  </si>
  <si>
    <t>LUNA</t>
  </si>
  <si>
    <t>FERNANDO</t>
  </si>
  <si>
    <t>LUNA LEON FERNANDO</t>
  </si>
  <si>
    <t>MARTINEZ MENDOZA ANTONIO</t>
  </si>
  <si>
    <t>JOSE JULIO</t>
  </si>
  <si>
    <t>MEJIA SANCHEZ JOSE JULIO</t>
  </si>
  <si>
    <t>JUAN DE DIOS</t>
  </si>
  <si>
    <t>PALOMARES RODRIGUEZ JUAN DE DIOS</t>
  </si>
  <si>
    <t>VILLA</t>
  </si>
  <si>
    <t>SILVERIO DE JESUS</t>
  </si>
  <si>
    <t>PEREZ VILLA SILVERIO DE JESUS</t>
  </si>
  <si>
    <t>CAYETANO</t>
  </si>
  <si>
    <t>ADRIAN</t>
  </si>
  <si>
    <t>RAMIREZ CAYETANO ADRIAN</t>
  </si>
  <si>
    <t>SALAIZ</t>
  </si>
  <si>
    <t>RAMIREZ SALAIZ ALEJANDRO</t>
  </si>
  <si>
    <t>SIERRA</t>
  </si>
  <si>
    <t>CARLOS ALFREDO</t>
  </si>
  <si>
    <t>RAMIREZ SIERRA CARLOS ALFREDO</t>
  </si>
  <si>
    <t>RIVAS</t>
  </si>
  <si>
    <t>MARIA MAGDALENA</t>
  </si>
  <si>
    <t>RIVAS MEDINA MARIA MAGDALENA</t>
  </si>
  <si>
    <t>VICTORIO</t>
  </si>
  <si>
    <t>JOSE ALBERTO</t>
  </si>
  <si>
    <t>RIVERA VICTORIO JOSE ALBERTO</t>
  </si>
  <si>
    <t>VICTOR NICOLAS</t>
  </si>
  <si>
    <t>RODRIGUEZ AVILA VICTOR NICOLAS</t>
  </si>
  <si>
    <t>DE LA CRUZ</t>
  </si>
  <si>
    <t>JOSE AARON</t>
  </si>
  <si>
    <t>RODRIGUEZ DE LA CRUZ JOSE AARON</t>
  </si>
  <si>
    <t>OLIVARES</t>
  </si>
  <si>
    <t>RODRIGUEZ OLIVARES MIGUEL ANGEL</t>
  </si>
  <si>
    <t>PEDRO LEVIT</t>
  </si>
  <si>
    <t>RODRIGUEZ SANTOS PEDRO LEVIT</t>
  </si>
  <si>
    <t>ALAN MIGUEL</t>
  </si>
  <si>
    <t>SANCHEZ FIGUEROA ALAN MIGUEL</t>
  </si>
  <si>
    <t>SECUNDINO</t>
  </si>
  <si>
    <t>SECUNDINO ROMERO JESUS</t>
  </si>
  <si>
    <t>SOLANO</t>
  </si>
  <si>
    <t>APOLINAR</t>
  </si>
  <si>
    <t>SOLANO APOLINAR JESUS</t>
  </si>
  <si>
    <t>SOTELO</t>
  </si>
  <si>
    <t>SOTELO MORENO JESUS</t>
  </si>
  <si>
    <t>QUIROZ</t>
  </si>
  <si>
    <t>CHRISTIAN AARON</t>
  </si>
  <si>
    <t>ZARAGOZA QUIROZ CHRISTIAN AARON</t>
  </si>
  <si>
    <t>ZEPEDA</t>
  </si>
  <si>
    <t>QUEZADA</t>
  </si>
  <si>
    <t>ZEPEDA QUEZADA GERARDO</t>
  </si>
  <si>
    <t>VACA</t>
  </si>
  <si>
    <t>ARREQUIVE</t>
  </si>
  <si>
    <t>LETICIA JAZMIN</t>
  </si>
  <si>
    <t>VACA ARREQUIVE LETICIA JAZMIN</t>
  </si>
  <si>
    <t>ESDRAS OMAR</t>
  </si>
  <si>
    <t>AGUILAR LOPEZ ESDRAS OMAR</t>
  </si>
  <si>
    <t>ALVIRENA</t>
  </si>
  <si>
    <t>ANGELA LISBETH</t>
  </si>
  <si>
    <t>ALVIRENA CARLOS ANGELA LISBETH</t>
  </si>
  <si>
    <t>CISNEROS</t>
  </si>
  <si>
    <t>JOEL ALONSO</t>
  </si>
  <si>
    <t>CISNEROS FLORES JOEL ALONSO</t>
  </si>
  <si>
    <t>RUELAS</t>
  </si>
  <si>
    <t>EDGAR JESUS</t>
  </si>
  <si>
    <t>CORRAL RUELAS EDGAR JESUS</t>
  </si>
  <si>
    <t>VALERIA GUADALUPE</t>
  </si>
  <si>
    <t>GARCIA GARCIA VALERIA GUADALUPE</t>
  </si>
  <si>
    <t>HERNANDEZ LOPEZ MARCO ANTONIO</t>
  </si>
  <si>
    <t>HERNANDEZ PEREZ RENE</t>
  </si>
  <si>
    <t>LANDEROS</t>
  </si>
  <si>
    <t>FRANCISCO ANDRES</t>
  </si>
  <si>
    <t>LANDEROS GARCIA FRANCISCO ANDRES</t>
  </si>
  <si>
    <t>FERNANDO ISABEL</t>
  </si>
  <si>
    <t>LOPEZ HERNANDEZ FERNANDO ISABEL</t>
  </si>
  <si>
    <t>MOLINA</t>
  </si>
  <si>
    <t>MADRIGAL MOLINA JESUS MIGUEL</t>
  </si>
  <si>
    <t>MERINO</t>
  </si>
  <si>
    <t>MAIRA</t>
  </si>
  <si>
    <t>MORALES MERINO MAIRA</t>
  </si>
  <si>
    <t>PEDRIN</t>
  </si>
  <si>
    <t>JOSE ANTONIO</t>
  </si>
  <si>
    <t>PEDRIN GONZALEZ JOSE ANTONIO</t>
  </si>
  <si>
    <t>YAZURI YAMILET</t>
  </si>
  <si>
    <t>RAMIREZ GARCIA YAZURI YAMILET</t>
  </si>
  <si>
    <t>JOSE ABIMAEL</t>
  </si>
  <si>
    <t>RIVAS TAPIA JOSE ABIMAEL</t>
  </si>
  <si>
    <t>ALBERTO</t>
  </si>
  <si>
    <t>VAZQUEZ ROMERO ALBERTO</t>
  </si>
  <si>
    <t>HERNAN</t>
  </si>
  <si>
    <t>VELAZQUEZ PEREZ HERNAN</t>
  </si>
  <si>
    <t>AGUIRRE GARCIA JUAN CARLOS</t>
  </si>
  <si>
    <t>FRANCO</t>
  </si>
  <si>
    <t>FRANCO GOMEZ GERARDO</t>
  </si>
  <si>
    <t>CRISTIAN</t>
  </si>
  <si>
    <t>GARCIA CASILLAS CRISTIAN</t>
  </si>
  <si>
    <t>HINOJOSA</t>
  </si>
  <si>
    <t>LUIS FRANCISCO</t>
  </si>
  <si>
    <t>GONZALEZ HINOJOSA LUIS FRANCISCO</t>
  </si>
  <si>
    <t>VALIENTE</t>
  </si>
  <si>
    <t>RAMIREZ VALIENTE LUIS DANIEL</t>
  </si>
  <si>
    <t>FRANQUIS</t>
  </si>
  <si>
    <t>ROMERO FRANQUIS JUAN CARLOS</t>
  </si>
  <si>
    <t>RUBI</t>
  </si>
  <si>
    <t>RUBI NAVA JUAN CARLOS</t>
  </si>
  <si>
    <t>ARMANDO</t>
  </si>
  <si>
    <t>TORRES CARDENAS ARMANDO</t>
  </si>
  <si>
    <t>NOLAZCO</t>
  </si>
  <si>
    <t>CYNTHIA</t>
  </si>
  <si>
    <t>NOLAZCO RODRIGUEZ CYNTHIA</t>
  </si>
  <si>
    <t>LUCIO NATANAEL</t>
  </si>
  <si>
    <t>LIRA MORENO LUCIO NATANAEL</t>
  </si>
  <si>
    <t>ALBARRAN</t>
  </si>
  <si>
    <t>BEATRIZ</t>
  </si>
  <si>
    <t>ALBARRAN GARCIA BEATRIZ</t>
  </si>
  <si>
    <t>ARACELI</t>
  </si>
  <si>
    <t>GARCIA DIAZ ARACELI</t>
  </si>
  <si>
    <t>MARGARITA</t>
  </si>
  <si>
    <t>DE LA CRUZ DE LA CRUZ MARGARITA</t>
  </si>
  <si>
    <t>SIRA MARIA</t>
  </si>
  <si>
    <t>HERNANDEZ MEDINA SIRA MARIA</t>
  </si>
  <si>
    <t>GUEVARA</t>
  </si>
  <si>
    <t>CLAUDIA CECILIA</t>
  </si>
  <si>
    <t>MARTINEZ GUEVARA CLAUDIA CECILIA</t>
  </si>
  <si>
    <t>ELIZABETH MARISOL</t>
  </si>
  <si>
    <t>PEREZ CHAVEZ ELIZABETH MARISOL</t>
  </si>
  <si>
    <t>ZAZUETA</t>
  </si>
  <si>
    <t>ZAZUETA AGUILAR CARLOS</t>
  </si>
  <si>
    <t>CARLOS BENJAMIN</t>
  </si>
  <si>
    <t>CALDERON DE LEON CARLOS BENJAMIN</t>
  </si>
  <si>
    <t>IVANNA NAOMI</t>
  </si>
  <si>
    <t>DUARTE ZAVALA IVANNA NAOMI</t>
  </si>
  <si>
    <t>GALVEZ</t>
  </si>
  <si>
    <t>JESUS CALEF</t>
  </si>
  <si>
    <t>ELIZALDE GALVEZ JESUS CALEF</t>
  </si>
  <si>
    <t>JOSE CRUZ</t>
  </si>
  <si>
    <t>FRANCO TRINIDAD JOSE CRUZ</t>
  </si>
  <si>
    <t>DE JESUS</t>
  </si>
  <si>
    <t>LARA DE JESUS ANGEL</t>
  </si>
  <si>
    <t>MEDEL</t>
  </si>
  <si>
    <t>MAXIMILIANO</t>
  </si>
  <si>
    <t>MEDEL URIBE MAXIMILIANO</t>
  </si>
  <si>
    <t>LAURA</t>
  </si>
  <si>
    <t>RAMIREZ LOPEZ LAURA</t>
  </si>
  <si>
    <t>HILARIO</t>
  </si>
  <si>
    <t>ARISTEO</t>
  </si>
  <si>
    <t>REYES HILARIO ARISTEO</t>
  </si>
  <si>
    <t>TANIA MICHELL</t>
  </si>
  <si>
    <t>ROJAS RODRIGUEZ TANIA MICHELL</t>
  </si>
  <si>
    <t>SANTISO</t>
  </si>
  <si>
    <t>KEYLA CRISTEL</t>
  </si>
  <si>
    <t>VAZQUEZ SANTISO KEYLA CRISTEL</t>
  </si>
  <si>
    <t>PALOMINO</t>
  </si>
  <si>
    <t>SANDRA ISABEL</t>
  </si>
  <si>
    <t>ALVARADO PALOMINO SANDRA ISABEL</t>
  </si>
  <si>
    <t>OROZCO</t>
  </si>
  <si>
    <t>CHRISTOPHER KENNETH</t>
  </si>
  <si>
    <t>OROZCO AYALA CHRISTOPHER KENNETH</t>
  </si>
  <si>
    <t>JIMENA JAZMIN</t>
  </si>
  <si>
    <t>RAMIREZ RAMIREZ JIMENA JAZMIN</t>
  </si>
  <si>
    <t>MELINA IRINOVA</t>
  </si>
  <si>
    <t>VELAZQUEZ RAMOS MELINA IRINOVA</t>
  </si>
  <si>
    <t>PICAZO</t>
  </si>
  <si>
    <t>BARBARA LIZETH</t>
  </si>
  <si>
    <t>PICAZO RODRIGUEZ BARBARA LIZETH</t>
  </si>
  <si>
    <t>PROSPERO ALBERTO</t>
  </si>
  <si>
    <t>TREJO ROMERO PROSPERO ALBERTO</t>
  </si>
  <si>
    <t>LIZETH</t>
  </si>
  <si>
    <t>ORTIZ LOPEZ LIZETH</t>
  </si>
  <si>
    <t>URBINA</t>
  </si>
  <si>
    <t>URBINA PEREZ GERARDO</t>
  </si>
  <si>
    <t>ALCARAZ</t>
  </si>
  <si>
    <t>CARREON</t>
  </si>
  <si>
    <t>DAMIAN</t>
  </si>
  <si>
    <t>ALCARAZ CARREON DAMIAN</t>
  </si>
  <si>
    <t>DEL VILLAR</t>
  </si>
  <si>
    <t>IBAÑEZ</t>
  </si>
  <si>
    <t>DYLAN ALEXANDER</t>
  </si>
  <si>
    <t>DEL VILLAR IBAÑEZ DYLAN ALEXANDER</t>
  </si>
  <si>
    <t>DIOSDADO</t>
  </si>
  <si>
    <t>CARLOS EDWARD</t>
  </si>
  <si>
    <t>DIOSDADO PEREZ CARLOS EDWARD</t>
  </si>
  <si>
    <t>GAMBOA</t>
  </si>
  <si>
    <t>GONZALEZ GAMBOA RAUL</t>
  </si>
  <si>
    <t>PASTOR</t>
  </si>
  <si>
    <t>LUNA PASTOR JONATHAN</t>
  </si>
  <si>
    <t>PATIÑO</t>
  </si>
  <si>
    <t>DANNIEL ARON</t>
  </si>
  <si>
    <t>PATIÑO FLORES DANNIEL ARON</t>
  </si>
  <si>
    <t>TRUJILLO</t>
  </si>
  <si>
    <t>TRUJILLO ESPINOZA MIGUEL ANGEL</t>
  </si>
  <si>
    <t>FELIX</t>
  </si>
  <si>
    <t>MARIA FRANCISCA</t>
  </si>
  <si>
    <t>FELIX AYALA MARIA FRANCISCA</t>
  </si>
  <si>
    <t>AVELAR</t>
  </si>
  <si>
    <t>JOEL ALAN</t>
  </si>
  <si>
    <t>AVELAR NAVARRO JOEL ALAN</t>
  </si>
  <si>
    <t>CANTORAN</t>
  </si>
  <si>
    <t>WELDENIA</t>
  </si>
  <si>
    <t>CANTORAN ORTEGA WELDENIA</t>
  </si>
  <si>
    <t>FERNANDEZ</t>
  </si>
  <si>
    <t>VICTOR EDGAR</t>
  </si>
  <si>
    <t>FERNANDEZ LOPEZ VICTOR EDGAR</t>
  </si>
  <si>
    <t>LOPEZ OROZCO ELIZABETH</t>
  </si>
  <si>
    <t>AMADA</t>
  </si>
  <si>
    <t>MARQUEZ SOTO AMADA</t>
  </si>
  <si>
    <t>MERIDA</t>
  </si>
  <si>
    <t>MERIDA VAZQUEZ JONATHAN</t>
  </si>
  <si>
    <t>AGUSTIN</t>
  </si>
  <si>
    <t>MEZA CHAVEZ AGUSTIN</t>
  </si>
  <si>
    <t>OLIVOS</t>
  </si>
  <si>
    <t>YULIANA</t>
  </si>
  <si>
    <t>OLIVOS NAVA YULIANA</t>
  </si>
  <si>
    <t>JHORDAN JOVANNY</t>
  </si>
  <si>
    <t>PEREZ JIMENEZ JHORDAN JOVANNY</t>
  </si>
  <si>
    <t>ADAENI</t>
  </si>
  <si>
    <t>RODRIGUEZ GABRIEL ADAENI</t>
  </si>
  <si>
    <t>HENRRY DIONERGE</t>
  </si>
  <si>
    <t>RODRIGUEZ GABRIEL HENRRY DIONERGE</t>
  </si>
  <si>
    <t>SEGURA</t>
  </si>
  <si>
    <t>SEGURA HERNANDEZ MARIA ELENA</t>
  </si>
  <si>
    <t>AZAMAR</t>
  </si>
  <si>
    <t>EDGARDO</t>
  </si>
  <si>
    <t>AZAMAR CAYETANO EDGARDO</t>
  </si>
  <si>
    <t>BELMONTE</t>
  </si>
  <si>
    <t>MARTIN</t>
  </si>
  <si>
    <t>CASTRO BELMONTE MARTIN</t>
  </si>
  <si>
    <t>KALID</t>
  </si>
  <si>
    <t>ESTRADA CASTRO KALID</t>
  </si>
  <si>
    <t>SADRAC CALEB</t>
  </si>
  <si>
    <t>MARTINEZ LOPEZ SADRAC CALEB</t>
  </si>
  <si>
    <t>MORENO JIMENEZ MANUEL</t>
  </si>
  <si>
    <t>EMMANUEL</t>
  </si>
  <si>
    <t>RODRIGUEZ LOPEZ EMMANUEL</t>
  </si>
  <si>
    <t>FRANCISCO OLIVER</t>
  </si>
  <si>
    <t>SANCHEZ BARAJAS FRANCISCO OLIVER</t>
  </si>
  <si>
    <t>VEGA RIVAS URIEL</t>
  </si>
  <si>
    <t>PABLO</t>
  </si>
  <si>
    <t>GALVAN</t>
  </si>
  <si>
    <t>MENDEZ</t>
  </si>
  <si>
    <t>MONTOYA</t>
  </si>
  <si>
    <t>PRECIADO</t>
  </si>
  <si>
    <t>VIRIDIANA</t>
  </si>
  <si>
    <t>CHAPARRO</t>
  </si>
  <si>
    <t>PINTO</t>
  </si>
  <si>
    <t>COTA</t>
  </si>
  <si>
    <t>JULIO CESAR</t>
  </si>
  <si>
    <t>NAVARRETE</t>
  </si>
  <si>
    <t>ARZOLA</t>
  </si>
  <si>
    <t>CARRERA</t>
  </si>
  <si>
    <t>ALFONSO</t>
  </si>
  <si>
    <t>ANDRES</t>
  </si>
  <si>
    <t>GUILLERMINA</t>
  </si>
  <si>
    <t>SILVIA</t>
  </si>
  <si>
    <t>CARRANZA</t>
  </si>
  <si>
    <t>IVAN</t>
  </si>
  <si>
    <t>LEONARDO</t>
  </si>
  <si>
    <t>JESUS ROBERTO</t>
  </si>
  <si>
    <t>PABLO ENRIQUE</t>
  </si>
  <si>
    <t>CAMPOS</t>
  </si>
  <si>
    <t>SILVA</t>
  </si>
  <si>
    <t>MARIN</t>
  </si>
  <si>
    <t>PACHECO</t>
  </si>
  <si>
    <t>RUFINO</t>
  </si>
  <si>
    <t>JESUS ALBERTO</t>
  </si>
  <si>
    <t>PRADO</t>
  </si>
  <si>
    <t>CASTAÑEDA</t>
  </si>
  <si>
    <t>RANGEL</t>
  </si>
  <si>
    <t>VICTOR</t>
  </si>
  <si>
    <t>ZUÑIGA</t>
  </si>
  <si>
    <t>BERENICE</t>
  </si>
  <si>
    <t>QUINTERO</t>
  </si>
  <si>
    <t>GUILLERMO</t>
  </si>
  <si>
    <t>FRANCISCO</t>
  </si>
  <si>
    <t>GUSTAVO</t>
  </si>
  <si>
    <t>IÑIGUEZ</t>
  </si>
  <si>
    <t>RAQUEL</t>
  </si>
  <si>
    <t>JOSE MANUEL</t>
  </si>
  <si>
    <t>LUGO</t>
  </si>
  <si>
    <t>CASTELLANOS</t>
  </si>
  <si>
    <t>MORAN</t>
  </si>
  <si>
    <t>RUEDA</t>
  </si>
  <si>
    <t>IGNACIO</t>
  </si>
  <si>
    <t>ABEL</t>
  </si>
  <si>
    <t>REYNA</t>
  </si>
  <si>
    <t>MONTIEL</t>
  </si>
  <si>
    <t>JOSE DE JESUS</t>
  </si>
  <si>
    <t>LOERA</t>
  </si>
  <si>
    <t>VALDOVINOS</t>
  </si>
  <si>
    <t>El presente inventario ampara la cantidad de  541 expedientes, de los años  2025.</t>
  </si>
  <si>
    <t xml:space="preserve">2S EDUCACION PARA ADULTOS  ALFABETIZACION, PRIMARIA Y SECUNDARIA </t>
  </si>
  <si>
    <t>COORDINACION DE ZONA 05 TIJUANA URBANO PONIENTE</t>
  </si>
  <si>
    <t>2S.6 REGISTRO DE INSCRIPCION DE LA PERSONA EDUCANDA</t>
  </si>
  <si>
    <t>RANGEL CARRIZALES OCTAVIO EDUARDO</t>
  </si>
  <si>
    <t xml:space="preserve"> EXPEDIENTE CORRESPONDIENTE  AL EJERCICO 2025.</t>
  </si>
  <si>
    <t>GONZALEZ LOMELI EDGAR HUMBERTO</t>
  </si>
  <si>
    <t>LOMELI GUTIERREZ JESUS EMMANUEL</t>
  </si>
  <si>
    <t>ALARCON ARIZA DAMIAN</t>
  </si>
  <si>
    <t>CAZARES HERNANDEZ MOISES</t>
  </si>
  <si>
    <t>RODRIGUEZ MUÑOZ MARIA DOLORES</t>
  </si>
  <si>
    <t>CHAVEZ SAUCEDO NORMA</t>
  </si>
  <si>
    <t>TORRES GARCIA JONATHAN EDUARDO</t>
  </si>
  <si>
    <t>MENDOZA HERNANDEZ AMAYA LIZBETH</t>
  </si>
  <si>
    <t>MENDEZ ALVAREZ MARIA CRISTINA</t>
  </si>
  <si>
    <t>ORNELAS MIRANDA REMEDIOS ROSARIO</t>
  </si>
  <si>
    <t>CAMARILLO  MARGARITA URIELA</t>
  </si>
  <si>
    <t>LAMBER MONTERO EESTRAC LEERROY</t>
  </si>
  <si>
    <t>SALAZAR CARDENAS ANA</t>
  </si>
  <si>
    <t>BUELNA PEREZ JOSE ISIDRO</t>
  </si>
  <si>
    <t>ROJAS MARTINEZ TEREZA</t>
  </si>
  <si>
    <t>RODRIGUEZ HERRERA BERTHA ALICIA</t>
  </si>
  <si>
    <t>MARTINEZ OCHOA GERARDO</t>
  </si>
  <si>
    <t>GARCIA VASQUEZ SHEERLYN ANGELICK</t>
  </si>
  <si>
    <t>PEREZ HERNANDEZ FERNANDO FELIX</t>
  </si>
  <si>
    <t>ZEGUERA HERNANDEZ YSOLDA</t>
  </si>
  <si>
    <t>BERNAL MILLAN SERGIO JAVIER</t>
  </si>
  <si>
    <t>LOPEZ ARREGUIN YESENIA</t>
  </si>
  <si>
    <t>MANRIQUEZ MEDINA NAYELI</t>
  </si>
  <si>
    <t>COBOS ARREOLA ADILENE DALLANARA</t>
  </si>
  <si>
    <t>GONZALEZ GEORGE BRENDA YANETT</t>
  </si>
  <si>
    <t>ROBLES MACEDO MA. ROSARIO</t>
  </si>
  <si>
    <t>LANDET RIVAS ANGEL DAVID</t>
  </si>
  <si>
    <t>HERNANDEZ VAZQUEZ EMMANUEL</t>
  </si>
  <si>
    <t>MARTINEZ VILCHIS MA. DEL CARMEN</t>
  </si>
  <si>
    <t>GARCIA ORTEGA CELIA</t>
  </si>
  <si>
    <t>TAPIA CASTRO SANTIAGO</t>
  </si>
  <si>
    <t>GARCIA VILLEGAS MARIA MONSERRAT</t>
  </si>
  <si>
    <t>ZAPATA GARCIA SAUL</t>
  </si>
  <si>
    <t>TOBON LEON JOSE MANUEL</t>
  </si>
  <si>
    <t>GOMEZ MENDOZA FRANCISCO</t>
  </si>
  <si>
    <t>MANRIQUEZ MEDINA GABRIELA JOSEFINA</t>
  </si>
  <si>
    <t>BARRERA BARRERA EVELIN</t>
  </si>
  <si>
    <t>ORTEGA AVELINO JUAN</t>
  </si>
  <si>
    <t>MARTINEZ VAZQUEZ DIANA CRISTAL</t>
  </si>
  <si>
    <t>MENENDEZ AGUILAR VANESSA VALERIA</t>
  </si>
  <si>
    <t>DIAZ PAZ RAUL</t>
  </si>
  <si>
    <t>SIERRA GARCIA LUCIO</t>
  </si>
  <si>
    <t>MARTINEZ DE LIRA JUAN</t>
  </si>
  <si>
    <t>CALDERON MALDONADO ANGEL</t>
  </si>
  <si>
    <t>SILVERIO FLORES ISIDORO</t>
  </si>
  <si>
    <t>ZAVALA BIDUEÑO ANGELES MICHELLE</t>
  </si>
  <si>
    <t>PEÑA MARTINEZ BLANCA ESTHELA</t>
  </si>
  <si>
    <t>ZAVALA BIDUEÑO LUCIA GUADALUPE</t>
  </si>
  <si>
    <t>FERRER CARDENAS MIGUEL ANGEL</t>
  </si>
  <si>
    <t>PEREZ RAMIREZ GUADALUPE TERESA</t>
  </si>
  <si>
    <t>GUILLEN MARTINEZ CITLALLI ABIGAIL</t>
  </si>
  <si>
    <t>BECERRA SOTO ESTELA</t>
  </si>
  <si>
    <t>REYES HERRERA VICTORIA YESENIA</t>
  </si>
  <si>
    <t>DELGADILLO VALVERDE CLAUDIA YAELIN</t>
  </si>
  <si>
    <t>RUVIO ESPARZA YADIRA</t>
  </si>
  <si>
    <t>RAMIREZ GARCIA JUAN CARLOS</t>
  </si>
  <si>
    <t>RUIZ PEREZ YAN CARLOS</t>
  </si>
  <si>
    <t>RAMIREZ RAMIREZ JOSE</t>
  </si>
  <si>
    <t>ZUÑIGA SANCHEZ MARTHA</t>
  </si>
  <si>
    <t>BARRERA SOTO OSCAR KAMPOL</t>
  </si>
  <si>
    <t>MONJE PINEDA JOSE DE JESUS</t>
  </si>
  <si>
    <t>CAUDILLO PINEDA JOSE</t>
  </si>
  <si>
    <t>GUZMAN JAIMES MARIA DEL ROSARIO</t>
  </si>
  <si>
    <t>MARES AMADOR MARIA GUADALUPE</t>
  </si>
  <si>
    <t>BONILLA SOLIS IGNACIO</t>
  </si>
  <si>
    <t>ARTEAGA TEJADA YENIFER CAROLINA</t>
  </si>
  <si>
    <t>VIRGEN PONCE WILLIAM HANAN</t>
  </si>
  <si>
    <t>ADAME CAMPOS MARIA DEL CARMEN</t>
  </si>
  <si>
    <t>LARA GASCA BLANCA JOCELYN</t>
  </si>
  <si>
    <t>72/225</t>
  </si>
  <si>
    <t>GARCIA JUAREZ MARCELA</t>
  </si>
  <si>
    <t>El presente inventario ampara la cantidad de  613  expedientes, de los años  2025.</t>
  </si>
  <si>
    <t>2S EDUCACION PARA ADULTOS (ALFABETIZACIÓN, PRIMARIA Y SECUNDARIA)</t>
  </si>
  <si>
    <t>COORDINACION DE ZONA 06</t>
  </si>
  <si>
    <t>INEA.2S.6.060_2025</t>
  </si>
  <si>
    <t>El presente inventario ampara la cantidad de 991 expedientes de los años  2025</t>
  </si>
  <si>
    <t>COORDINACION DE ZONA 07</t>
  </si>
  <si>
    <t>El presente inventario ampara la cantidad de 645 , expedientes de los años  20205</t>
  </si>
  <si>
    <t>COORDINACION DE ZONA 08</t>
  </si>
  <si>
    <t>El presente inventario ampara la cantidad de  1168 expedientes, de los años  2025</t>
  </si>
  <si>
    <t>2S EDUCACION PARA ADULTOS (ALFABETIZACION, PRIMARIA Y SECUNDARIA)</t>
  </si>
  <si>
    <t>COORDINACION DE ZONA 09</t>
  </si>
  <si>
    <t>2S.6  EXPEDIENTE DEL EDUCANDO</t>
  </si>
  <si>
    <t>EXPEDIENTE DE EDUCANDOS UCN</t>
  </si>
  <si>
    <t>BRENDA ITZIRY</t>
  </si>
  <si>
    <t>OLMEDO</t>
  </si>
  <si>
    <t>PALEMON</t>
  </si>
  <si>
    <t>DULCE MARIA</t>
  </si>
  <si>
    <t>ROSA ANGELICA</t>
  </si>
  <si>
    <t>ALAN GERARDO</t>
  </si>
  <si>
    <t>CALLEJAS</t>
  </si>
  <si>
    <t>OROSCO</t>
  </si>
  <si>
    <t>CARLOS RAUL</t>
  </si>
  <si>
    <t>GUENDULAY</t>
  </si>
  <si>
    <t>ANGEL DANIEL</t>
  </si>
  <si>
    <t>KAREN JANET</t>
  </si>
  <si>
    <t>ANGEL DAVID</t>
  </si>
  <si>
    <t>LOZA</t>
  </si>
  <si>
    <t>VELAZCO</t>
  </si>
  <si>
    <t>ELOY</t>
  </si>
  <si>
    <t>TELLEZ</t>
  </si>
  <si>
    <t>SAIDA</t>
  </si>
  <si>
    <t>ONASIS FABIAN</t>
  </si>
  <si>
    <t>CASIMIRO</t>
  </si>
  <si>
    <t>CHINO</t>
  </si>
  <si>
    <t>HOWARD OBED</t>
  </si>
  <si>
    <t>BRAVO</t>
  </si>
  <si>
    <t>SAUL</t>
  </si>
  <si>
    <t>CALIXTO</t>
  </si>
  <si>
    <t>ESMERALDA</t>
  </si>
  <si>
    <t>CORTEZ</t>
  </si>
  <si>
    <t>BERNALDINA</t>
  </si>
  <si>
    <t>CRISTINA</t>
  </si>
  <si>
    <t>TEMOXTLE</t>
  </si>
  <si>
    <t>JESUS ABRAHAM</t>
  </si>
  <si>
    <t>GAYTAN</t>
  </si>
  <si>
    <t>BRUNO</t>
  </si>
  <si>
    <t>PRUDENCIO</t>
  </si>
  <si>
    <t>ADOLFO</t>
  </si>
  <si>
    <t>MARLEN</t>
  </si>
  <si>
    <t>PAULINO RODOLFO</t>
  </si>
  <si>
    <t>ALFARO</t>
  </si>
  <si>
    <t>VASQUEZ</t>
  </si>
  <si>
    <t>GEORGINA</t>
  </si>
  <si>
    <t>CHIPAHUA</t>
  </si>
  <si>
    <t>PANZO</t>
  </si>
  <si>
    <t>JESUS IVAN</t>
  </si>
  <si>
    <t>MAXIMO</t>
  </si>
  <si>
    <t>DIEGO</t>
  </si>
  <si>
    <t>ARGUELLES</t>
  </si>
  <si>
    <t>IRVING YAHIR</t>
  </si>
  <si>
    <t>TUN</t>
  </si>
  <si>
    <t>DULCE KARELY</t>
  </si>
  <si>
    <t>MARIO HIPOLITO</t>
  </si>
  <si>
    <t>NARCISO</t>
  </si>
  <si>
    <t>SALAZAR</t>
  </si>
  <si>
    <t>ALFREDO GUADALUPE</t>
  </si>
  <si>
    <t>JOHANA GUADALUPE</t>
  </si>
  <si>
    <t>REBECA</t>
  </si>
  <si>
    <t>ZURITA</t>
  </si>
  <si>
    <t>ANTONIA ARACELI</t>
  </si>
  <si>
    <t>CANTU</t>
  </si>
  <si>
    <t>BELLO</t>
  </si>
  <si>
    <t>JULIA</t>
  </si>
  <si>
    <t>LUCENA</t>
  </si>
  <si>
    <t>CINTHIA</t>
  </si>
  <si>
    <t>ALMADELIZ</t>
  </si>
  <si>
    <t>BASURTO</t>
  </si>
  <si>
    <t>PASTRANA</t>
  </si>
  <si>
    <t>MARIA DE LOURDES</t>
  </si>
  <si>
    <t>SOLORIO</t>
  </si>
  <si>
    <t>ROMELIO</t>
  </si>
  <si>
    <t>MARIA</t>
  </si>
  <si>
    <t>ZERAPIO</t>
  </si>
  <si>
    <t>ANITA</t>
  </si>
  <si>
    <t>TINOCO</t>
  </si>
  <si>
    <t>MELISA</t>
  </si>
  <si>
    <t>CLARA ROSA</t>
  </si>
  <si>
    <t>DIANA</t>
  </si>
  <si>
    <t>NORMA</t>
  </si>
  <si>
    <t>VAZQUEZZ</t>
  </si>
  <si>
    <t>YURI LIZETH</t>
  </si>
  <si>
    <t>MILAGROS GUADALUPE</t>
  </si>
  <si>
    <t>ORDUÑO</t>
  </si>
  <si>
    <t>GLORIA</t>
  </si>
  <si>
    <t>ADELA</t>
  </si>
  <si>
    <t>FERNANDA</t>
  </si>
  <si>
    <t>MARTA</t>
  </si>
  <si>
    <t>SOSA</t>
  </si>
  <si>
    <t>EMILY YURITSI</t>
  </si>
  <si>
    <t>ANA ARELY</t>
  </si>
  <si>
    <t>EZEQUIEL</t>
  </si>
  <si>
    <t>CARMEN YULIANA</t>
  </si>
  <si>
    <t>BELMAN</t>
  </si>
  <si>
    <t>RUTH</t>
  </si>
  <si>
    <t>EPIFANIO</t>
  </si>
  <si>
    <t>CALIHUA</t>
  </si>
  <si>
    <t>MARCELO</t>
  </si>
  <si>
    <t>ARTEMIO</t>
  </si>
  <si>
    <t>ORLANDA LIZETH</t>
  </si>
  <si>
    <t>MAGDALENA</t>
  </si>
  <si>
    <t>MODESTO</t>
  </si>
  <si>
    <t>ENZALDO</t>
  </si>
  <si>
    <t>FILEMON</t>
  </si>
  <si>
    <t>LEONEL EDUARDO</t>
  </si>
  <si>
    <t>TORBELLIN</t>
  </si>
  <si>
    <t>JESUS GUADALUPE</t>
  </si>
  <si>
    <t>SAMUEL HILARIO</t>
  </si>
  <si>
    <t>JENNIFER ARACELY</t>
  </si>
  <si>
    <t>ANGUIANO</t>
  </si>
  <si>
    <t>DANNA GUADALUPE</t>
  </si>
  <si>
    <t>ALFONZO</t>
  </si>
  <si>
    <t>FLORIBERTO</t>
  </si>
  <si>
    <t>ERIK PORFIRIO</t>
  </si>
  <si>
    <t>ALAN DE JESUS</t>
  </si>
  <si>
    <t>ESPIRIDION</t>
  </si>
  <si>
    <t>CESAR JARED</t>
  </si>
  <si>
    <t>ROSALINA</t>
  </si>
  <si>
    <t>ITEHUA</t>
  </si>
  <si>
    <t>MANCIAS</t>
  </si>
  <si>
    <t>LEOBARDO</t>
  </si>
  <si>
    <t>JOSE CARLOS</t>
  </si>
  <si>
    <t>JUANPEDRO</t>
  </si>
  <si>
    <t>ALMA LIZBETH</t>
  </si>
  <si>
    <t>ASUNCION REINA</t>
  </si>
  <si>
    <t>YULISSA</t>
  </si>
  <si>
    <t>TLEHUACTLE</t>
  </si>
  <si>
    <t>DESTINY YOVANA</t>
  </si>
  <si>
    <t>ROGELIO</t>
  </si>
  <si>
    <t>LETICIA LIZBETH</t>
  </si>
  <si>
    <t>SALCEDO</t>
  </si>
  <si>
    <t>BONILLA</t>
  </si>
  <si>
    <t>VICTORINO</t>
  </si>
  <si>
    <t>MARIA GUADALUPE</t>
  </si>
  <si>
    <t>LARIOS</t>
  </si>
  <si>
    <t>PAZ</t>
  </si>
  <si>
    <t>DANIELA</t>
  </si>
  <si>
    <t>MARIA ISABEL</t>
  </si>
  <si>
    <t>RAMIRO</t>
  </si>
  <si>
    <t>SOLIS</t>
  </si>
  <si>
    <t>TOMAS</t>
  </si>
  <si>
    <t>PEÑA</t>
  </si>
  <si>
    <t>MARITZA</t>
  </si>
  <si>
    <t>ROCIO</t>
  </si>
  <si>
    <t>CARLOS EDUARDO</t>
  </si>
  <si>
    <t>RITA</t>
  </si>
  <si>
    <t>El presente inventario ampara la cantidad de  358 expedientes, de los años  2025.</t>
  </si>
  <si>
    <t xml:space="preserve"> 2S EDUCACION PARA ADULTOS (ALFABETIZACION, PRIMARIA Y SECUNDARIA)</t>
  </si>
  <si>
    <t>COORDINACION DE ZONA 11</t>
  </si>
  <si>
    <t>2S.6 EXPEDIENTE DEL EDUCANDO</t>
  </si>
  <si>
    <t>MATEO CERVANTES EVA MARIA</t>
  </si>
  <si>
    <t>EXPEDIENTE DE EDUCANDO</t>
  </si>
  <si>
    <t>SANZ BAUTISTA DIANA EDITH</t>
  </si>
  <si>
    <t>INEA.2S.06.03_2025</t>
  </si>
  <si>
    <t>MONTEMAYOR BARRIOS JUAN JESUS</t>
  </si>
  <si>
    <t>INEA.2S.06.04_2025</t>
  </si>
  <si>
    <t>CORTEZ GONZALEZ JESSICA MARLEN</t>
  </si>
  <si>
    <t>INEA.2S.06.05_2025</t>
  </si>
  <si>
    <t>QUIÑONES ELENES GISELLE GUADALUPE</t>
  </si>
  <si>
    <t>INEA.2S.06.06_2025</t>
  </si>
  <si>
    <t>ARMENDARIZ YOCUPICIO FRANCISCO HUMBERTO</t>
  </si>
  <si>
    <t>INEA.2S.06.07_2025</t>
  </si>
  <si>
    <t>BAÑUELOS HERRERA IGNACIA</t>
  </si>
  <si>
    <t>INEA.2S.06.08_2025</t>
  </si>
  <si>
    <t>VARGAS ANDRADE SANDY JOHANA</t>
  </si>
  <si>
    <t>INEA.2S.06.09_2025</t>
  </si>
  <si>
    <t>AGUNDEZ BALLADARES IVONNE</t>
  </si>
  <si>
    <t>INEA.2S.06.10_2025</t>
  </si>
  <si>
    <t>HERRERA ANDRADE IAN BIRSAVID</t>
  </si>
  <si>
    <t>INEA.2S.06.11_2025</t>
  </si>
  <si>
    <t>MORALES MANCHA MARISSA</t>
  </si>
  <si>
    <t>INEA.2S.06.12_2025</t>
  </si>
  <si>
    <t>CASTAÑEDA GONZALEZ JESUS ALBERTO</t>
  </si>
  <si>
    <t>INEA.2S.06.13_2025</t>
  </si>
  <si>
    <t>REYNOSO TORRES JESUS ANTONIO</t>
  </si>
  <si>
    <t>INEA.2S.06.14_2025</t>
  </si>
  <si>
    <t>ORTEGA GUTIERREZ ALY MICHELLE</t>
  </si>
  <si>
    <t>INEA.2S.06.15_2025</t>
  </si>
  <si>
    <t>MINOR RAMIREZ ISRAEL</t>
  </si>
  <si>
    <t>INEA.2S.06.16_2025</t>
  </si>
  <si>
    <t>CASTRO TORRES ANGEL EDUARDO</t>
  </si>
  <si>
    <t>INEA.2S.06.17_2025</t>
  </si>
  <si>
    <t>INEA.2S.06.18_2025</t>
  </si>
  <si>
    <t>HERRERA COTA KARLA</t>
  </si>
  <si>
    <t>INEA.2S.06.19_2025</t>
  </si>
  <si>
    <t>MENA LUIS DULCE MARIA</t>
  </si>
  <si>
    <t>INEA.2S.06.20_2025</t>
  </si>
  <si>
    <t>GARCIA GARCIA MIGUEL ANGEL</t>
  </si>
  <si>
    <t>INEA.2S.06.21_2025</t>
  </si>
  <si>
    <t>ESPINOZA CASTRO EZEQUIEL</t>
  </si>
  <si>
    <t>INEA.2S.06.22_2025</t>
  </si>
  <si>
    <t>RAMIREZ ROJAS CHRISTIAN OMAR</t>
  </si>
  <si>
    <t>INEA.2S.06.23_2025</t>
  </si>
  <si>
    <t>GARCIA ARMIENTA LESLIE ARELIE</t>
  </si>
  <si>
    <t>INEA.2S.06.24_2025</t>
  </si>
  <si>
    <t>TELIZ PEREZ JOSE MAX</t>
  </si>
  <si>
    <t>INEA.2S.06.25_2025</t>
  </si>
  <si>
    <t>AYALA GASTELUM ESGLEIDY MARISOL</t>
  </si>
  <si>
    <t>INEA.2S.06.26_2025</t>
  </si>
  <si>
    <t>RAMIREZ VIRAMONTES ALEXANDER ESAU</t>
  </si>
  <si>
    <t>INEA.2S.06.27_2025</t>
  </si>
  <si>
    <t>MARTINEZ PAZ JESUS ALONSO</t>
  </si>
  <si>
    <t>INEA.2S.06.28_2025</t>
  </si>
  <si>
    <t>HUERTA GONZALEZ BRENDA ELENA</t>
  </si>
  <si>
    <t>INEA.2S.06.29_2025</t>
  </si>
  <si>
    <t>LOYA GONZALEZ LUZ DEL CARMEN</t>
  </si>
  <si>
    <t>INEA.2S.06.30_2025</t>
  </si>
  <si>
    <t>PULIDO AVENDAÑO CLAUDIO</t>
  </si>
  <si>
    <t>INEA.2S.06.31_2025</t>
  </si>
  <si>
    <t>LOPEZ MURILLO SERGIO OSWALDO</t>
  </si>
  <si>
    <t>INEA.2S.06.32_2025</t>
  </si>
  <si>
    <t>SUAREZ TOTO AURELIA</t>
  </si>
  <si>
    <t>INEA.2S.06.33_2025</t>
  </si>
  <si>
    <t>INEA.2S.06.34_2025</t>
  </si>
  <si>
    <t>LOPEZ OLMEDA ALEXANDRA YADIRA</t>
  </si>
  <si>
    <t>INEA.2S.06.35_2025</t>
  </si>
  <si>
    <t>INEA.2S.06.36_2025</t>
  </si>
  <si>
    <t>ARMENTA MIRANDA ALMA KARELY</t>
  </si>
  <si>
    <t>INEA.2S.06.37_2025</t>
  </si>
  <si>
    <t>PLANCARTE MAGALLON JANETH</t>
  </si>
  <si>
    <t>INEA.2S.06.38_2025</t>
  </si>
  <si>
    <t>RODRIGUEZ TORRES AYRAM GUADALUPE</t>
  </si>
  <si>
    <t>INEA.2S.06.39_2025</t>
  </si>
  <si>
    <t>ALVARES HIGUERA MELISSA</t>
  </si>
  <si>
    <t>INEA.2S.06.40_2025</t>
  </si>
  <si>
    <t>RODRIGUEZ RODRIGUEZ GERMAN</t>
  </si>
  <si>
    <t>INEA.2S.06.41_2025</t>
  </si>
  <si>
    <t>RODRIGUEZ LEON JULIO CESAR</t>
  </si>
  <si>
    <t>INEA.2S.06.42_2025</t>
  </si>
  <si>
    <t>INEA.2S.06.43_2025</t>
  </si>
  <si>
    <t>ENCINA PADILLA JONATHAN RAFAEL</t>
  </si>
  <si>
    <t>INEA.2S.06.44_2025</t>
  </si>
  <si>
    <t>MADERO MORENO FRANCISCO ANTONIO</t>
  </si>
  <si>
    <t>INEA.2S.06.45_2025</t>
  </si>
  <si>
    <t>ROCHA OROZCO GAEL</t>
  </si>
  <si>
    <t>INEA.2S.06.46_2025</t>
  </si>
  <si>
    <t>QUIJADA ROJO MARTHA ARACELY</t>
  </si>
  <si>
    <t>INEA.2S.06.47_2025</t>
  </si>
  <si>
    <t>ZAMUDIO GUZMAN JESUS OMAR</t>
  </si>
  <si>
    <t>INEA.2S.06.48_2025</t>
  </si>
  <si>
    <t>OCHOA SKINNER EUNICE ABIGAIL</t>
  </si>
  <si>
    <t>INEA.2S.06.49_2025</t>
  </si>
  <si>
    <t>DELGADO CERVANTES CONCEPCION</t>
  </si>
  <si>
    <t>INEA.2S.06.50_2025</t>
  </si>
  <si>
    <t>MATUZ BALDENEGRO JESUS GEOVANY</t>
  </si>
  <si>
    <t>INEA.2S.06.51_2025</t>
  </si>
  <si>
    <t>NAVARRO CALDERON LAURA MELINA</t>
  </si>
  <si>
    <t>INEA.2S.06.52_2025</t>
  </si>
  <si>
    <t>INEA.2S.06.53_2025</t>
  </si>
  <si>
    <t>CANGA VIRAMONTES ROBERTO</t>
  </si>
  <si>
    <t>INEA.2S.06.54_2025</t>
  </si>
  <si>
    <t>INEA.2S.06.55_2025</t>
  </si>
  <si>
    <t>GARCIA RODRIGUEZ EMILIANO</t>
  </si>
  <si>
    <t>INEA.2S.06.56_2025</t>
  </si>
  <si>
    <t>SANCHEZ SEGURA MARCO ANTONIO</t>
  </si>
  <si>
    <t>INEA.2S.06.57_2025</t>
  </si>
  <si>
    <t>GARCIA BALTAZAR BEATRIZ</t>
  </si>
  <si>
    <t>INEA.2S.06.58_2025</t>
  </si>
  <si>
    <t>CASTRO CABANILLAS JULIO CESAR</t>
  </si>
  <si>
    <t>INEA.2S.06.59_2025</t>
  </si>
  <si>
    <t>CAMACHO LOPEZ MILAGROS YENEDID</t>
  </si>
  <si>
    <t>INEA.2S.06.60_2025</t>
  </si>
  <si>
    <t>INEA.2S.06.61_2025</t>
  </si>
  <si>
    <t>ZARAGOZA MEZA ALEJANDRA</t>
  </si>
  <si>
    <t>INEA.2S.06.62_2025</t>
  </si>
  <si>
    <t>ORTIZ RUIZ MIGUEL ANGEL</t>
  </si>
  <si>
    <t>INEA.2S.06.63_2025</t>
  </si>
  <si>
    <t>MARTINEZ PRECIADO VICTOR GUILLERMO</t>
  </si>
  <si>
    <t>INEA.2S.06.64_2025</t>
  </si>
  <si>
    <t>MENDIVIL CASTRO SHELSY LUCIA</t>
  </si>
  <si>
    <t>INEA.2S.06.65_2025</t>
  </si>
  <si>
    <t>ALANIS MONTEON ANGEL MANUEL</t>
  </si>
  <si>
    <t>INEA.2S.06.66_2025</t>
  </si>
  <si>
    <t>SOTO CONCHOS MARIA IRENE</t>
  </si>
  <si>
    <t>INEA.2S.06.67_2025</t>
  </si>
  <si>
    <t>LUZANILLA VALENZUELA BRAYAN MICKEL</t>
  </si>
  <si>
    <t>INEA.2S.06.68_2025</t>
  </si>
  <si>
    <t>BELLO ROJAS CATALINA</t>
  </si>
  <si>
    <t>INEA.2S.06.69_2025</t>
  </si>
  <si>
    <t>LONGINOS BELLO GIOVANI ABDIEL</t>
  </si>
  <si>
    <t>INEA.2S.06.70_2025</t>
  </si>
  <si>
    <t>PEREZ QUINTERO JORGE AROLDO</t>
  </si>
  <si>
    <t>INEA.2S.06.71_2025</t>
  </si>
  <si>
    <t>ESTRADA ESTRADA HUGO</t>
  </si>
  <si>
    <t>INEA.2S.06.72_2025</t>
  </si>
  <si>
    <t>BAÑUELOS HERRERA MARIA DE LA LUZ</t>
  </si>
  <si>
    <t>INEA.2S.06.73_2025</t>
  </si>
  <si>
    <t>RODRIGUEZ GARCIA ANGEL</t>
  </si>
  <si>
    <t>INEA.2S.06.74_2025</t>
  </si>
  <si>
    <t>GREGORIO REYES SILVIA</t>
  </si>
  <si>
    <t>INEA.2S.06.75_2025</t>
  </si>
  <si>
    <t>CHACON NAVA JESUS SANTIAGO</t>
  </si>
  <si>
    <t>INEA.2S.06.76_2025</t>
  </si>
  <si>
    <t>RODRIGUEZ CONTRERAS HECTOR MANUEL</t>
  </si>
  <si>
    <t>INEA.2S.06.77_2025</t>
  </si>
  <si>
    <t>GOMEZ VALENZUELA MARCO ANTONIO</t>
  </si>
  <si>
    <t>INEA.2S.06.78_2025</t>
  </si>
  <si>
    <t>LOPEZ CASTRO JUAN FRANCISCO</t>
  </si>
  <si>
    <t>INEA.2S.06.79_2025</t>
  </si>
  <si>
    <t>LEDESMA JIMENEZ FERNANDO</t>
  </si>
  <si>
    <t>INEA.2S.06.80_2025</t>
  </si>
  <si>
    <t>GARCIA MARTINEZ EVELYN</t>
  </si>
  <si>
    <t>INEA.2S.06.81_2025</t>
  </si>
  <si>
    <t>ECHEVERRIA QUIJADA JOSUE GERARDO</t>
  </si>
  <si>
    <t>INEA.2S.06.82_2025</t>
  </si>
  <si>
    <t>TORRES ORTEGA NAHOMI YAMILETH</t>
  </si>
  <si>
    <t>INEA.2S.06.83_2025</t>
  </si>
  <si>
    <t>RAMIREZ SALAZAR AYELEN</t>
  </si>
  <si>
    <t>INEA.2S.06.84_2025</t>
  </si>
  <si>
    <t>GONZALEZ MANRIQUEZ LUIS FERNANDO</t>
  </si>
  <si>
    <t>INEA.2S.06.85_2025</t>
  </si>
  <si>
    <t>GARCIA SANDOVAL KEILA GETZEMANI</t>
  </si>
  <si>
    <t>INEA.2S.06.86_2025</t>
  </si>
  <si>
    <t>BALCAZAR GOMEZ ADRIANA IVETH</t>
  </si>
  <si>
    <t>INEA.2S.06.87_2025</t>
  </si>
  <si>
    <t>GUTIERREZ LUNA PERLA ESTHER</t>
  </si>
  <si>
    <t>INEA.2S.06.88_2025</t>
  </si>
  <si>
    <t>HUERTA AREVALOS MARIA DE LOS ANGELES</t>
  </si>
  <si>
    <t>INEA.2S.06.89_2025</t>
  </si>
  <si>
    <t>FLORES  ANDREA</t>
  </si>
  <si>
    <t>INEA.2S.06.90_2025</t>
  </si>
  <si>
    <t>RAMIREZ LEON JESUS EDUARDO</t>
  </si>
  <si>
    <t>INEA.2S.06.91_2025</t>
  </si>
  <si>
    <t>LOPEZ QUIJADA BRITANNY DANITZA</t>
  </si>
  <si>
    <t>INEA.2S.06.92_2025</t>
  </si>
  <si>
    <t>DAVID SOLIS NEREYDA</t>
  </si>
  <si>
    <t>INEA.2S.06.93_2025</t>
  </si>
  <si>
    <t>HERNANDEZ MONTAÑO CHRISTOPHER</t>
  </si>
  <si>
    <t>INEA.2S.06.94_2025</t>
  </si>
  <si>
    <t>CISNEROS SANCHEZ LUIS JESUS</t>
  </si>
  <si>
    <t>INEA.2S.06.95_2025</t>
  </si>
  <si>
    <t>BALLESTEROS LOPEZ ARACELI</t>
  </si>
  <si>
    <t>INEA.2S.06.96_2025</t>
  </si>
  <si>
    <t>GONZALEZ BENITEZ CARLA CAROLINA</t>
  </si>
  <si>
    <t>INEA.2S.06.97_2025</t>
  </si>
  <si>
    <t>REYES MEDINA LESSLYE ANAHI</t>
  </si>
  <si>
    <t>INEA.2S.06.98_2025</t>
  </si>
  <si>
    <t>VELAZQUEZ FLORES MICHEL VERENISE</t>
  </si>
  <si>
    <t>INEA.2S.06.99_2025</t>
  </si>
  <si>
    <t>CASAS MALDONADO RAMON</t>
  </si>
  <si>
    <t>INEA.2S.06.100_2025</t>
  </si>
  <si>
    <t>ROJAS ROQUE ORLIN ARTURO</t>
  </si>
  <si>
    <t>INEA.2S.06.101_2025</t>
  </si>
  <si>
    <t>GONZALEZ HERMIDA GUADALUPE</t>
  </si>
  <si>
    <t>INEA.2S.06.102_2025</t>
  </si>
  <si>
    <t>FLORES MARROQUIN LILIANA</t>
  </si>
  <si>
    <t>INEA.2S.06.103_2025</t>
  </si>
  <si>
    <t>PARRA VEGA MARIA GUADALUPE</t>
  </si>
  <si>
    <t>INEA.2S.06.104_2025</t>
  </si>
  <si>
    <t>LAZO TAPIA FRANCISCO ARON</t>
  </si>
  <si>
    <t>INEA.2S.06.105_2025</t>
  </si>
  <si>
    <t>SALAZAR GOMEZ IVETTE ALEXANDRA</t>
  </si>
  <si>
    <t>INEA.2S.06.106_2025</t>
  </si>
  <si>
    <t>GARCIA GUZMAN LUCERO ALONDRA</t>
  </si>
  <si>
    <t>INEA.2S.06.107_2025</t>
  </si>
  <si>
    <t>NIETO HUEPALCALCO MERCEDES</t>
  </si>
  <si>
    <t>INEA.2S.06.108_2025</t>
  </si>
  <si>
    <t>REYES ZEPEDA CAROLAIN</t>
  </si>
  <si>
    <t>INEA.2S.06.109_2025</t>
  </si>
  <si>
    <t>ARMENTA QUIJADA ANDREA</t>
  </si>
  <si>
    <t>INEA.2S.06.110_2025</t>
  </si>
  <si>
    <t>BERNAL RANGEL ILSE JOCELINE</t>
  </si>
  <si>
    <t>INEA.2S.06.111_2025</t>
  </si>
  <si>
    <t>LOPEZ PEREZ PABLO CESAR</t>
  </si>
  <si>
    <t>INEA.2S.06.112_2025</t>
  </si>
  <si>
    <t>VALDEZ FRANCO SANDRA</t>
  </si>
  <si>
    <t>INEA.2S.06.113_2025</t>
  </si>
  <si>
    <t>PACHECO AGUILAR RUBEN</t>
  </si>
  <si>
    <t>INEA.2S.06.114_2025</t>
  </si>
  <si>
    <t>GUZMAN MARTINEZ DANITZA ALEJANDRA</t>
  </si>
  <si>
    <t>INEA.2S.06.115_2025</t>
  </si>
  <si>
    <t>TORRES CORTEZ ANGEL GABRIEL</t>
  </si>
  <si>
    <t>INEA.2S.06.116_2025</t>
  </si>
  <si>
    <t>CORONA URIBE SAMANTA YESENIA</t>
  </si>
  <si>
    <t>INEA.2S.06.117_2025</t>
  </si>
  <si>
    <t>CABALLERO ALONZO GUADALUPE</t>
  </si>
  <si>
    <t>INEA.2S.06.118_2025</t>
  </si>
  <si>
    <t>CASTRO CAMPOS MICHELL NOHEMI</t>
  </si>
  <si>
    <t>INEA.2S.06.119_2025</t>
  </si>
  <si>
    <t>MEDINA MEDINA HELEN AZUCENA</t>
  </si>
  <si>
    <t>INEA.2S.06.120_2025</t>
  </si>
  <si>
    <t>BUELNA SAENZ FLOR GRACIELA</t>
  </si>
  <si>
    <t>INEA.2S.06.121_2025</t>
  </si>
  <si>
    <t>LEYVA CASTILLO MIGUEL ANGEL</t>
  </si>
  <si>
    <t>INEA.2S.06.122_2025</t>
  </si>
  <si>
    <t>SOLANO AYALA ALMA ROSA</t>
  </si>
  <si>
    <t>INEA.2S.06.123_2025</t>
  </si>
  <si>
    <t>MORALES RODRIGUEZ REYNA</t>
  </si>
  <si>
    <t>INEA.2S.06.124_2025</t>
  </si>
  <si>
    <t>INEA.2S.06.125_2025</t>
  </si>
  <si>
    <t>MEDINA GUERRERO OMAR GUADALUPE</t>
  </si>
  <si>
    <t>INEA.2S.06.126_2025</t>
  </si>
  <si>
    <t>COLADO ESCOBAR KARELY LIZBETH</t>
  </si>
  <si>
    <t>INEA.2S.06.127_2025</t>
  </si>
  <si>
    <t>GALVEZ LAMAS LUIS ALEJANDRO</t>
  </si>
  <si>
    <t>INEA.2S.06.128_2025</t>
  </si>
  <si>
    <t>JIMENEZ LUNA LUCERO YUREPSY</t>
  </si>
  <si>
    <t>INEA.2S.06.129_2025</t>
  </si>
  <si>
    <t>NEVAREZ SALAZAR MARISOL</t>
  </si>
  <si>
    <t>INEA.2S.06.130_2025</t>
  </si>
  <si>
    <t>TAPIA DAVID ALINA MICHELLE</t>
  </si>
  <si>
    <t>INEA.2S.06.131_2025</t>
  </si>
  <si>
    <t>PEREZ LOPEZ CLAUDIA BERENICE</t>
  </si>
  <si>
    <t>INEA.2S.06.132_2025</t>
  </si>
  <si>
    <t>GUTIERREZ VAZQUEZ BEATRIZ YANETH</t>
  </si>
  <si>
    <t>INEA.2S.06.133_2025</t>
  </si>
  <si>
    <t>INEA.2S.06.134_2025</t>
  </si>
  <si>
    <t>CADENAS MONRROY JUAN JOSE</t>
  </si>
  <si>
    <t>INEA.2S.06.135_2025</t>
  </si>
  <si>
    <t>TRIGO ACEVEDO MARIA RUTH</t>
  </si>
  <si>
    <t>INEA.2S.06.136_2025</t>
  </si>
  <si>
    <t>TORRES LOPEZ RAUL OSWALDO</t>
  </si>
  <si>
    <t>INEA.2S.06.137_2025</t>
  </si>
  <si>
    <t>DIAZ MORALES BRISEYDA ITZEL</t>
  </si>
  <si>
    <t>INEA.2S.06.138_2025</t>
  </si>
  <si>
    <t>AVILES ZEPEDA ALMA YESENIA</t>
  </si>
  <si>
    <t>INEA.2S.06.139_2025</t>
  </si>
  <si>
    <t>FUENTES MEDINA JUAN ANGEL</t>
  </si>
  <si>
    <t>INEA.2S.06.140_2025</t>
  </si>
  <si>
    <t>DIAZ ROSAS JONATHAN</t>
  </si>
  <si>
    <t>INEA.2S.06.141_2025</t>
  </si>
  <si>
    <t>GARCIA CHAPARRO MIGUEL ANGEL</t>
  </si>
  <si>
    <t>INEA.2S.06.142_2025</t>
  </si>
  <si>
    <t>VAZQUEZ MENDOZA ARAM GERARDO</t>
  </si>
  <si>
    <t>INEA.2S.06.143_2025</t>
  </si>
  <si>
    <t>BLANCO RODRIGUEZ LETICIA</t>
  </si>
  <si>
    <t>INEA.2S.06.144_2025</t>
  </si>
  <si>
    <t>ROBLES RIVERA FRANCISCA CECILIA</t>
  </si>
  <si>
    <t>INEA.2S.06.145_2025</t>
  </si>
  <si>
    <t>ONTIVEROS CORONA JOSE ANGEL</t>
  </si>
  <si>
    <t>INEA.2S.06.146_2025</t>
  </si>
  <si>
    <t>AYALA BRAUD KINVERLIN PRISCILLA</t>
  </si>
  <si>
    <t>INEA.2S.06.147_2025</t>
  </si>
  <si>
    <t>INEA.2S.06.148_2025</t>
  </si>
  <si>
    <t>DUARTE ACUÑA NORBERTO EDUARDO</t>
  </si>
  <si>
    <t>INEA.2S.06.149_2025</t>
  </si>
  <si>
    <t>VILLANUEVA HERNANDEZ DULCE VANESSA</t>
  </si>
  <si>
    <t>INEA.2S.06.150_2025</t>
  </si>
  <si>
    <t>CASTRO MALDONADO MARIA SUGEY</t>
  </si>
  <si>
    <t>INEA.2S.06.151_2025</t>
  </si>
  <si>
    <t>SANCHEZ BRACAMONTES MARIA ISABEL</t>
  </si>
  <si>
    <t>INEA.2S.06.152_2025</t>
  </si>
  <si>
    <t>CRUZ SANTIAGO MARIA ANAHI</t>
  </si>
  <si>
    <t>INEA.2S.06.153_2025</t>
  </si>
  <si>
    <t>LOPEZ IÑIGUEZ MIGUEL ANGEL</t>
  </si>
  <si>
    <t>INEA.2S.06.154_2025</t>
  </si>
  <si>
    <t>AVILA SANCHEZ JOSEFINA</t>
  </si>
  <si>
    <t>INEA.2S.06.155_2025</t>
  </si>
  <si>
    <t>SALAZAR GARCIA ROSA MARIA</t>
  </si>
  <si>
    <t>INEA.2S.06.156_2025</t>
  </si>
  <si>
    <t>SANTIZO VELAZQUEZ LUCIELA</t>
  </si>
  <si>
    <t>INEA.2S.06.157_2025</t>
  </si>
  <si>
    <t>CRUZ AGUILAR TRINIDAD</t>
  </si>
  <si>
    <t>INEA.2S.06.158_2025</t>
  </si>
  <si>
    <t>FIGUEROA VILLANUEVA MARIA LUISA</t>
  </si>
  <si>
    <t>INEA.2S.06.159_2025</t>
  </si>
  <si>
    <t>LOPEZ VARGAS JESUS ALBERTO</t>
  </si>
  <si>
    <t>INEA.2S.06.160_2025</t>
  </si>
  <si>
    <t>FELIX LOPEZ JORGE JOSUE</t>
  </si>
  <si>
    <t>INEA.2S.06.161_2025</t>
  </si>
  <si>
    <t>GARCIA CARRILLO EVERARDO</t>
  </si>
  <si>
    <t>INEA.2S.06.162_2025</t>
  </si>
  <si>
    <t>INEA.2S.06.163_2025</t>
  </si>
  <si>
    <t>INEA.2S.06.164_2025</t>
  </si>
  <si>
    <t>PEREZ MARTINEZ ROSENDO</t>
  </si>
  <si>
    <t>INEA.2S.06.165_2025</t>
  </si>
  <si>
    <t>INEA.2S.06.166_2025</t>
  </si>
  <si>
    <t>MALDONADO SOTO ASHLEY GUADALUPE</t>
  </si>
  <si>
    <t>INEA.2S.06.167_2025</t>
  </si>
  <si>
    <t>SOTO PEÑUELAS KEVIN GERARDO</t>
  </si>
  <si>
    <t>INEA.2S.06.168_2025</t>
  </si>
  <si>
    <t>MARIN FELIX IRINEO</t>
  </si>
  <si>
    <t>INEA.2S.06.169_2025</t>
  </si>
  <si>
    <t>INEA.2S.06.170_2025</t>
  </si>
  <si>
    <t>GAMEZ ARROYO BIANCA PATRICIA</t>
  </si>
  <si>
    <t>INEA.2S.06.171_2025</t>
  </si>
  <si>
    <t>MENDEZ ROMERO LUIS ENRIQUE</t>
  </si>
  <si>
    <t>INEA.2S.06.172_2025</t>
  </si>
  <si>
    <t>INEA.2S.06.173_2025</t>
  </si>
  <si>
    <t>LIZARRAGA RINCONES HECTOR FRANCISCO</t>
  </si>
  <si>
    <t>INEA.2S.06.174_2025</t>
  </si>
  <si>
    <t>ANTOLIN RODRIGUEZ JOHNATAN DAVID</t>
  </si>
  <si>
    <t>INEA.2S.06.175_2025</t>
  </si>
  <si>
    <t>CARBAJAL RAMOS JONATHAN ENRIQUE</t>
  </si>
  <si>
    <t>INEA.2S.06.176_2025</t>
  </si>
  <si>
    <t>WONG HERNANDEZ CHANIN</t>
  </si>
  <si>
    <t>INEA.2S.06.177_2025</t>
  </si>
  <si>
    <t>BALLESTEROS MALAGON LESSLIE MICHELE</t>
  </si>
  <si>
    <t>INEA.2S.06.178_2025</t>
  </si>
  <si>
    <t>CORDOVA COSSIO CHRISTIAN GAEL</t>
  </si>
  <si>
    <t>INEA.2S.06.179_2025</t>
  </si>
  <si>
    <t>RUELAS CASTAÑEDA KARLA MARIA</t>
  </si>
  <si>
    <t>INEA.2S.06.180_2025</t>
  </si>
  <si>
    <t>MIGUEL MORALES ANGEL EDUARDO</t>
  </si>
  <si>
    <t>INEA.2S.06.181_2025</t>
  </si>
  <si>
    <t>LOPEZ CASTRO JUAN RAMON</t>
  </si>
  <si>
    <t>INEA.2S.06.182_2025</t>
  </si>
  <si>
    <t>CUEVAS TORRES LLUVIA SINAHI</t>
  </si>
  <si>
    <t>INEA.2S.06.183_2025</t>
  </si>
  <si>
    <t>SALGADO CAMARGO MARTIN ALEJANDRO</t>
  </si>
  <si>
    <t>INEA.2S.06.184_2025</t>
  </si>
  <si>
    <t>CUEVAS TORRES NUVIA SARAHI</t>
  </si>
  <si>
    <t>INEA.2S.06.185_2025</t>
  </si>
  <si>
    <t>ESCALANTE RAMOS ADELA</t>
  </si>
  <si>
    <t>INEA.2S.06.186_2025</t>
  </si>
  <si>
    <t>LOPEZ NEREY JUAIRI LIZETH</t>
  </si>
  <si>
    <t>INEA.2S.06.187_2025</t>
  </si>
  <si>
    <t>CHAVEZ PEREZ FERNANDA DENIS</t>
  </si>
  <si>
    <t>INEA.2S.06.188_2025</t>
  </si>
  <si>
    <t>OCHOA LOPEZ FRANCISCA ODINI</t>
  </si>
  <si>
    <t>INEA.2S.06.189_2025</t>
  </si>
  <si>
    <t>CONTRERAS GODOY ANGEL AXEL</t>
  </si>
  <si>
    <t>INEA.2S.06.190_2025</t>
  </si>
  <si>
    <t>ORONA QUIÑONEZ SEVERIANA JUANA</t>
  </si>
  <si>
    <t>INEA.2S.06.191_2025</t>
  </si>
  <si>
    <t>YOBAL GUZMAN VANESSA</t>
  </si>
  <si>
    <t>INEA.2S.06.192_2025</t>
  </si>
  <si>
    <t>INEA.2S.06.193_2025</t>
  </si>
  <si>
    <t>MEZA PEREZ FABIOLA</t>
  </si>
  <si>
    <t>INEA.2S.06.194_2025</t>
  </si>
  <si>
    <t>PUENTES GUERRERO MARIA</t>
  </si>
  <si>
    <t>INEA.2S.06.195_2025</t>
  </si>
  <si>
    <t>QUINTERO CORTEZ JESSICA ARELY</t>
  </si>
  <si>
    <t>INEA.2S.06.196_2025</t>
  </si>
  <si>
    <t>GONZALEZ MURILLO JESSICA PILAR</t>
  </si>
  <si>
    <t>INEA.2S.06.197_2025</t>
  </si>
  <si>
    <t>GOMEZ ORDUÑO YAJAIRA ARACELY</t>
  </si>
  <si>
    <t>INEA.2S.06.198_2025</t>
  </si>
  <si>
    <t>SERNA MERCADO PATRICIA</t>
  </si>
  <si>
    <t>INEA.2S.06.199_2025</t>
  </si>
  <si>
    <t>INEA.2S.06.200_2025</t>
  </si>
  <si>
    <t>INEA.2S.06.201_2025</t>
  </si>
  <si>
    <t>MARTINEZ HERNANDEZ MARLON GILBERTO</t>
  </si>
  <si>
    <t>INEA.2S.06.202_2025</t>
  </si>
  <si>
    <t>LOPEZ PONCE KAREN SUSETT</t>
  </si>
  <si>
    <t>INEA.2S.06.203_2025</t>
  </si>
  <si>
    <t>LEON IBARRA ALFONSO</t>
  </si>
  <si>
    <t>INEA.2S.06.204_2025</t>
  </si>
  <si>
    <t>SANDOVAL GOMEZ JONATHAN ISMAEL</t>
  </si>
  <si>
    <t>INEA.2S.06.205_2025</t>
  </si>
  <si>
    <t>RODRIGUEZ TORO CARLOS ROBERTO</t>
  </si>
  <si>
    <t>INEA.2S.06.206_2025</t>
  </si>
  <si>
    <t>GOMEZ PALMA JAVIER ALEXIS</t>
  </si>
  <si>
    <t>INEA.2S.06.207_2025</t>
  </si>
  <si>
    <t>CASTRO SAVEDRA MIGUEL ANGEL</t>
  </si>
  <si>
    <t>INEA.2S.06.208_2025</t>
  </si>
  <si>
    <t>ZAMUDIO GUZMAN NORMA LEXEL</t>
  </si>
  <si>
    <t>INEA.2S.06.209_2025</t>
  </si>
  <si>
    <t>MORALES FLORES IRMA YUDITH</t>
  </si>
  <si>
    <t>INEA.2S.06.210_2025</t>
  </si>
  <si>
    <t>INEA.2S.06.211_2025</t>
  </si>
  <si>
    <t>ZEPEDA RODRIGUEZ GUILLERMO</t>
  </si>
  <si>
    <t>INEA.2S.06.212_2025</t>
  </si>
  <si>
    <t>AGUILAR CARRILLO LUIS LLANDEL</t>
  </si>
  <si>
    <t>INEA.2S.06.213_2025</t>
  </si>
  <si>
    <t>RUIZ CERVANTES ALMA BELEN</t>
  </si>
  <si>
    <t>INEA.2S.06.214_2025</t>
  </si>
  <si>
    <t>LOPEZ RODRIGUEZ AGAPITO</t>
  </si>
  <si>
    <t>INEA.2S.06.215_2025</t>
  </si>
  <si>
    <t>ORTIZ CADENA MAYLIN AMERICA</t>
  </si>
  <si>
    <t>INEA.2S.06.216_2025</t>
  </si>
  <si>
    <t>MIRANDA MORALES VALENTE</t>
  </si>
  <si>
    <t>INEA.2S.06.217_2025</t>
  </si>
  <si>
    <t>ANDRADE MOLINARES CARLOS DANIEL</t>
  </si>
  <si>
    <t>INEA.2S.06.218_2025</t>
  </si>
  <si>
    <t>INEA.2S.06.219_2025</t>
  </si>
  <si>
    <t>VALENZUELA VARGAS MARINA CONCEPCION</t>
  </si>
  <si>
    <t>INEA.2S.06.220_2025</t>
  </si>
  <si>
    <t>MATUS GOMEZ KIMBERLY ALONDRA</t>
  </si>
  <si>
    <t>INEA.2S.06.221_2025</t>
  </si>
  <si>
    <t>GARCIA COTA SHEYLA MICHEL</t>
  </si>
  <si>
    <t>INEA.2S.06.222_2025</t>
  </si>
  <si>
    <t>FLORES  EVA</t>
  </si>
  <si>
    <t>INEA.2S.06.223_2025</t>
  </si>
  <si>
    <t>ROMAN LOPEZ CRISOSTOMO</t>
  </si>
  <si>
    <t>INEA.2S.06.224_2025</t>
  </si>
  <si>
    <t>RAMIREZ LOPEZ NATHALY IVETTE</t>
  </si>
  <si>
    <t>INEA.2S.06.225_2025</t>
  </si>
  <si>
    <t>RAMIREZ LOPEZ NEFTALY IVAN</t>
  </si>
  <si>
    <t>INEA.2S.06.226_2025</t>
  </si>
  <si>
    <t>GOMEZ FONSECA JUAN JULIAN</t>
  </si>
  <si>
    <t>INEA.2S.06.227_2025</t>
  </si>
  <si>
    <t>GOMEZ FONSECA AZUL SHEZID</t>
  </si>
  <si>
    <t>INEA.2S.06.228_2025</t>
  </si>
  <si>
    <t>TADEO GOMEZ CECILIA</t>
  </si>
  <si>
    <t>INEA.2S.06.229_2025</t>
  </si>
  <si>
    <t>PIÑA INDA PATRICIA</t>
  </si>
  <si>
    <t>INEA.2S.06.230_2025</t>
  </si>
  <si>
    <t>BRACAMONTES SANCHEZ DYLAN</t>
  </si>
  <si>
    <t>INEA.2S.06.231_2025</t>
  </si>
  <si>
    <t>MONTILLO TADEO YULIANA</t>
  </si>
  <si>
    <t>El presente inventario ampara la cantidad de  761 expedientes, de los años  2025.</t>
  </si>
  <si>
    <t>COORDINACION DE ZONA 12</t>
  </si>
  <si>
    <t>04/072025</t>
  </si>
  <si>
    <t>EL presente inventario ampara la cantidad de 532, expedientes de los años 2025</t>
  </si>
  <si>
    <t>COORDINACION DE ZONA 13. TIJUANA NORTE CENTRO</t>
  </si>
  <si>
    <t>01-ENE-2025</t>
  </si>
  <si>
    <t>31-OCT-2025</t>
  </si>
  <si>
    <t>PEDROZA</t>
  </si>
  <si>
    <t>EXPEDIENTE CORRESPONDIENTE AL EJERCICIO 2025</t>
  </si>
  <si>
    <t>MARIA NELY</t>
  </si>
  <si>
    <t>SOLORZANO</t>
  </si>
  <si>
    <t>VICTOR ADRIAN</t>
  </si>
  <si>
    <t>PAULA SARAI</t>
  </si>
  <si>
    <t>ROSA ISELA</t>
  </si>
  <si>
    <t>ALMAZAN</t>
  </si>
  <si>
    <t>HUGO EDUARDO</t>
  </si>
  <si>
    <t>OYOQUE</t>
  </si>
  <si>
    <t>SERGIO ALEXANDER</t>
  </si>
  <si>
    <t>DELFINA</t>
  </si>
  <si>
    <t>SEVILLA</t>
  </si>
  <si>
    <t>ALMA LIDIA</t>
  </si>
  <si>
    <t>JOSE CARMEN</t>
  </si>
  <si>
    <t>JONATHAN ARTURO</t>
  </si>
  <si>
    <t>JACOB</t>
  </si>
  <si>
    <t>KENDI YAJANA</t>
  </si>
  <si>
    <t>ELIZUR</t>
  </si>
  <si>
    <t>COBIAN</t>
  </si>
  <si>
    <t>BRISA ISABEL</t>
  </si>
  <si>
    <t>IRMA EMA</t>
  </si>
  <si>
    <t>KATHERIN</t>
  </si>
  <si>
    <t>ORELLANA</t>
  </si>
  <si>
    <t>ANDROCLES</t>
  </si>
  <si>
    <t>DANNA ARLETH</t>
  </si>
  <si>
    <t>LUVIO CAIN</t>
  </si>
  <si>
    <t>PAOLA ELIZABETH</t>
  </si>
  <si>
    <t>DE SASO</t>
  </si>
  <si>
    <t>BRENDA JUDITH</t>
  </si>
  <si>
    <t>BOLAÑOS</t>
  </si>
  <si>
    <t>ESTEPHANY</t>
  </si>
  <si>
    <t>HECTOR JAVIER</t>
  </si>
  <si>
    <t>LESLIE DENISSE</t>
  </si>
  <si>
    <t>DAMARIS LIZBETH</t>
  </si>
  <si>
    <t>SERGIO ALEJANDRO</t>
  </si>
  <si>
    <t>EMELYN LIZETH</t>
  </si>
  <si>
    <t>BRISEÑO</t>
  </si>
  <si>
    <t>ROSA MARICELA</t>
  </si>
  <si>
    <t>ELACIO</t>
  </si>
  <si>
    <t>YADIRA ZARAHI</t>
  </si>
  <si>
    <t>OVALLEZ</t>
  </si>
  <si>
    <t>JOEL EMILIANO</t>
  </si>
  <si>
    <t>EZEKIEL</t>
  </si>
  <si>
    <t>NATALY MONSERRATH</t>
  </si>
  <si>
    <t>DERECK IVAN</t>
  </si>
  <si>
    <t>MAYRA JANETH</t>
  </si>
  <si>
    <t>JOSE JOEL</t>
  </si>
  <si>
    <t>KAREN NAYELI</t>
  </si>
  <si>
    <t>AMALIA</t>
  </si>
  <si>
    <t>ZAFRA</t>
  </si>
  <si>
    <t>MAYRA</t>
  </si>
  <si>
    <t>JESUS ALFREDO</t>
  </si>
  <si>
    <t>QUITERIO</t>
  </si>
  <si>
    <t>JHONATAN ZACARIAS</t>
  </si>
  <si>
    <t>KHALEL ALEXANDER</t>
  </si>
  <si>
    <t>OMAR ALEJANDRO</t>
  </si>
  <si>
    <t>EDUARDO ALEJANDRO</t>
  </si>
  <si>
    <t>LLUVIA LIZBETH</t>
  </si>
  <si>
    <t>IRMA DAYANA</t>
  </si>
  <si>
    <t>DOMINGUES</t>
  </si>
  <si>
    <t>ANGEL NICOLAS</t>
  </si>
  <si>
    <t>CYNDY GUADALUPE</t>
  </si>
  <si>
    <t>SHARA STEFANNY</t>
  </si>
  <si>
    <t>OSVALDO RAFAEL</t>
  </si>
  <si>
    <t>MILTON DANIEL</t>
  </si>
  <si>
    <t>YENIFER MICHEL</t>
  </si>
  <si>
    <t>AIRAM ISABELLA</t>
  </si>
  <si>
    <t>ALAVEZ</t>
  </si>
  <si>
    <t>JORGE RUBEN</t>
  </si>
  <si>
    <t>RAYGOZA</t>
  </si>
  <si>
    <t>ANGEL GABRIEL</t>
  </si>
  <si>
    <t>CLAUDIA CAROLINA</t>
  </si>
  <si>
    <t>ROSA IVETH</t>
  </si>
  <si>
    <t>MARIA VIRIDIANA</t>
  </si>
  <si>
    <t>YAMILI ESTEFANIA</t>
  </si>
  <si>
    <t>ABEL SALVADOR</t>
  </si>
  <si>
    <t>LARRAURI</t>
  </si>
  <si>
    <t>ANA LIDIA</t>
  </si>
  <si>
    <t>FONSECA</t>
  </si>
  <si>
    <t>BRACAMONTES</t>
  </si>
  <si>
    <t>DENILSON</t>
  </si>
  <si>
    <t>JORGE ARMANDO</t>
  </si>
  <si>
    <t>ANA LAURA</t>
  </si>
  <si>
    <t>ANYELA YUSELIA</t>
  </si>
  <si>
    <t>SUSANA JACQUELINE</t>
  </si>
  <si>
    <t>ABEL DE JESUS</t>
  </si>
  <si>
    <t>CENDEJAS</t>
  </si>
  <si>
    <t>WILVERT</t>
  </si>
  <si>
    <t>VILLAREAL</t>
  </si>
  <si>
    <t>ELIZABETH TAUNI</t>
  </si>
  <si>
    <t>EMELIA</t>
  </si>
  <si>
    <t>TAMARA GUADALUPE</t>
  </si>
  <si>
    <t>VIRUET</t>
  </si>
  <si>
    <t>TANHIA ALEJANDRA</t>
  </si>
  <si>
    <t>MURALDO</t>
  </si>
  <si>
    <t>ZUMAYA</t>
  </si>
  <si>
    <t>CHRISTIAN ARMANDO</t>
  </si>
  <si>
    <t>EVER NOEL</t>
  </si>
  <si>
    <t>ADOLFO ANGEL</t>
  </si>
  <si>
    <t>JOSE AMADEO</t>
  </si>
  <si>
    <t>YAEL ALONSO</t>
  </si>
  <si>
    <t>JESUS HUMBERTO</t>
  </si>
  <si>
    <t>CARLOS EFREN</t>
  </si>
  <si>
    <t>SENORINA</t>
  </si>
  <si>
    <t>NADINE</t>
  </si>
  <si>
    <t>JOSEFINA</t>
  </si>
  <si>
    <t>CID</t>
  </si>
  <si>
    <t>GEMA JANAI</t>
  </si>
  <si>
    <t>ACEVEDO</t>
  </si>
  <si>
    <t>EDUARDO ELISEO</t>
  </si>
  <si>
    <t>CARLOS DANIEL</t>
  </si>
  <si>
    <t>JUSAINO</t>
  </si>
  <si>
    <t>ZENON ENRIQUE</t>
  </si>
  <si>
    <t>VICTORIA</t>
  </si>
  <si>
    <t>HENRY MANUEL</t>
  </si>
  <si>
    <t>LOGAN AGUSTIN</t>
  </si>
  <si>
    <t>MIGUEL YOSWUHAN</t>
  </si>
  <si>
    <t>NAZARIO</t>
  </si>
  <si>
    <t>SELENE YURIDIANA</t>
  </si>
  <si>
    <t>ANA CLARA</t>
  </si>
  <si>
    <t>CANELA</t>
  </si>
  <si>
    <t>ZAMBRANO</t>
  </si>
  <si>
    <t>ERIK DANIEL</t>
  </si>
  <si>
    <t>DANA PAOLA</t>
  </si>
  <si>
    <t>ANDRES GILBERTO</t>
  </si>
  <si>
    <t>VIANCA VALERIA</t>
  </si>
  <si>
    <t>CARRASQUERO</t>
  </si>
  <si>
    <t>MARIA ALEXANDRA</t>
  </si>
  <si>
    <t>JAIRO EZEQUIEL</t>
  </si>
  <si>
    <t>AMAGI</t>
  </si>
  <si>
    <t>ZUGUEY</t>
  </si>
  <si>
    <t>YAHIR</t>
  </si>
  <si>
    <t>CARLOS ADRIAN</t>
  </si>
  <si>
    <t>CAROLINA IRAZEMA</t>
  </si>
  <si>
    <t>ANGEL OCTAVIO</t>
  </si>
  <si>
    <t>DOMINIQUE</t>
  </si>
  <si>
    <t>BERENICE ERENDIRA</t>
  </si>
  <si>
    <t>BAÑOS</t>
  </si>
  <si>
    <t>JOSE-MERLINE</t>
  </si>
  <si>
    <t>ASCHLY YOSSELIN</t>
  </si>
  <si>
    <t>LIEVANO</t>
  </si>
  <si>
    <t>CARMEN ABIGAIL</t>
  </si>
  <si>
    <t>VICTORIANO</t>
  </si>
  <si>
    <t>MOISES</t>
  </si>
  <si>
    <t>ALCAUTER</t>
  </si>
  <si>
    <t>BARRETOS</t>
  </si>
  <si>
    <t>LINDA JOSELIN</t>
  </si>
  <si>
    <t>ENRIQUE EMMANUEL</t>
  </si>
  <si>
    <t>CARMEN ELIZABETH</t>
  </si>
  <si>
    <t>ALEXIS ALIANS</t>
  </si>
  <si>
    <t>ANGEL SANTIAGO</t>
  </si>
  <si>
    <t>CEDEÑO</t>
  </si>
  <si>
    <t>MIGUEL ANTONIO</t>
  </si>
  <si>
    <t>DAVALOS</t>
  </si>
  <si>
    <t>BRAYAN</t>
  </si>
  <si>
    <t>GUASOZON</t>
  </si>
  <si>
    <t>JARED EDUARDO</t>
  </si>
  <si>
    <t>HUMBERTO</t>
  </si>
  <si>
    <t>JESUS ARMANDO</t>
  </si>
  <si>
    <t>KEVIN DANIEL</t>
  </si>
  <si>
    <t>MISAEL</t>
  </si>
  <si>
    <t>ALEXANDRO</t>
  </si>
  <si>
    <t>MERLY SUCELI</t>
  </si>
  <si>
    <t>ROBLERO</t>
  </si>
  <si>
    <t>ORARIA</t>
  </si>
  <si>
    <t>ESMERALDA LINETH</t>
  </si>
  <si>
    <t>VERONICA YAMILETH</t>
  </si>
  <si>
    <t>CHRISTIAN DANIEL</t>
  </si>
  <si>
    <t>JESUS ISACK</t>
  </si>
  <si>
    <t>210/20225</t>
  </si>
  <si>
    <t>SANDRA IVONNE</t>
  </si>
  <si>
    <t>GONSALEZ</t>
  </si>
  <si>
    <t>ASALIA</t>
  </si>
  <si>
    <t>AXEL JAVIER</t>
  </si>
  <si>
    <t>JOSE DAVID</t>
  </si>
  <si>
    <t>JONATHAN ANTONIO</t>
  </si>
  <si>
    <t>JOSE OSCAR</t>
  </si>
  <si>
    <t>BECERRA</t>
  </si>
  <si>
    <t>JOANA ROSALIA</t>
  </si>
  <si>
    <t>RUBEN URIEL</t>
  </si>
  <si>
    <t>DIEGO ISRAEL</t>
  </si>
  <si>
    <t>JOB</t>
  </si>
  <si>
    <t>JESUS FELIPE</t>
  </si>
  <si>
    <t>ARCOS</t>
  </si>
  <si>
    <t>COHENETE</t>
  </si>
  <si>
    <t>FABIAN</t>
  </si>
  <si>
    <t>HELADIO</t>
  </si>
  <si>
    <t>KEVIN LEONARDO</t>
  </si>
  <si>
    <t>CALZADA</t>
  </si>
  <si>
    <t>LUIS JOHAM</t>
  </si>
  <si>
    <t>JORGE RICARDO</t>
  </si>
  <si>
    <t>GRAJALES</t>
  </si>
  <si>
    <t>BIANEY</t>
  </si>
  <si>
    <t>BIBIANA</t>
  </si>
  <si>
    <t>LINDA GUADALUPE</t>
  </si>
  <si>
    <t>LUIS ARTURO</t>
  </si>
  <si>
    <t>ALMA YANELI</t>
  </si>
  <si>
    <t>KARLA LIZETTE</t>
  </si>
  <si>
    <t>LESLI AMAIRANI</t>
  </si>
  <si>
    <t>RUBEN BENJAMIN</t>
  </si>
  <si>
    <t>URIEL SEBASTIAN</t>
  </si>
  <si>
    <t>FRANCESCA</t>
  </si>
  <si>
    <t>CORAZA</t>
  </si>
  <si>
    <t>ERENDIRA</t>
  </si>
  <si>
    <t>LICONA</t>
  </si>
  <si>
    <t>MORGA</t>
  </si>
  <si>
    <t>JONATHAN ALBERTO</t>
  </si>
  <si>
    <t>GERLIN GEOVANY</t>
  </si>
  <si>
    <t>ODILON</t>
  </si>
  <si>
    <t>AVALOS</t>
  </si>
  <si>
    <t>JOSELYN BERENICE</t>
  </si>
  <si>
    <t>CARMINA</t>
  </si>
  <si>
    <t>ARCIA</t>
  </si>
  <si>
    <t>OLGA EPITACIA</t>
  </si>
  <si>
    <t>BLANCA LIDIA</t>
  </si>
  <si>
    <t>ANA CRISTINA</t>
  </si>
  <si>
    <t>TZOMPAXTLE</t>
  </si>
  <si>
    <t>JEAN CARLO</t>
  </si>
  <si>
    <t>LUCIA ELISA</t>
  </si>
  <si>
    <t>VIDALES</t>
  </si>
  <si>
    <t>NATIVIDAD</t>
  </si>
  <si>
    <t>MAIROBI SANTIAGUITA</t>
  </si>
  <si>
    <t>ANGEL EDGARDO</t>
  </si>
  <si>
    <t>CARREÑO</t>
  </si>
  <si>
    <t>EVA JAZMIN</t>
  </si>
  <si>
    <t>EL PRESENTE  INVENTARIO AMPARA LA CANTIDAD DE 1025 EXPEDIENTES  DE LOS AÑOS 2025</t>
  </si>
  <si>
    <t>EXPEDIENTE DE EDUCANDOS ACTIVOS</t>
  </si>
  <si>
    <t>VALERIA</t>
  </si>
  <si>
    <t>GALIANA</t>
  </si>
  <si>
    <t>HERMELINDA</t>
  </si>
  <si>
    <t>JUANA FRANCISCA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</si>
</sst>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6"/>
      <color rgb="FFFF0000"/>
      <name val="Calibri Light"/>
      <family val="2"/>
    </font>
    <font>
      <b/>
      <sz val="14"/>
      <name val="Arial Narrow"/>
      <family val="2"/>
    </font>
    <font>
      <b/>
      <sz val="16"/>
      <name val="Arial Narrow"/>
      <family val="2"/>
    </font>
    <font>
      <b/>
      <sz val="16"/>
      <color rgb="FFFF0000"/>
      <name val="Arial Narrow"/>
      <family val="2"/>
    </font>
    <font>
      <sz val="16"/>
      <name val="Arial Narrow"/>
      <family val="2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sz val="12"/>
      <name val="Arial Narrow"/>
      <family val="2"/>
    </font>
    <font>
      <sz val="11"/>
      <name val="Montserrat"/>
      <family val="3"/>
    </font>
    <font>
      <b/>
      <sz val="11"/>
      <name val="Montserrat"/>
      <family val="3"/>
    </font>
    <font>
      <b/>
      <sz val="22"/>
      <name val="Montserrat"/>
      <family val="3"/>
    </font>
    <font>
      <b/>
      <sz val="18"/>
      <name val="Montserrat"/>
      <family val="3"/>
    </font>
    <font>
      <b/>
      <sz val="12"/>
      <name val="Montserrat"/>
      <family val="3"/>
    </font>
    <font>
      <b/>
      <sz val="16"/>
      <name val="Montserrat"/>
      <family val="3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Montserrat"/>
    </font>
    <font>
      <b/>
      <sz val="14"/>
      <name val="Montserrat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Montserrat"/>
    </font>
    <font>
      <sz val="14"/>
      <name val="Montserrat"/>
    </font>
    <font>
      <sz val="16"/>
      <color theme="1"/>
      <name val="Montserrat"/>
    </font>
    <font>
      <b/>
      <sz val="14"/>
      <color theme="1"/>
      <name val="Montserrat"/>
    </font>
    <font>
      <sz val="14"/>
      <color theme="1"/>
      <name val="Montserrat"/>
    </font>
    <font>
      <b/>
      <sz val="12"/>
      <name val="Arial Narrow"/>
      <family val="2"/>
    </font>
    <font>
      <sz val="14"/>
      <color rgb="FF7030A0"/>
      <name val="Montserrat"/>
    </font>
    <font>
      <b/>
      <sz val="16"/>
      <name val="Cambria"/>
      <family val="2"/>
      <scheme val="major"/>
    </font>
    <font>
      <b/>
      <sz val="16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Monsetrrat"/>
    </font>
    <font>
      <b/>
      <sz val="16"/>
      <color theme="1"/>
      <name val="Monserrat"/>
    </font>
    <font>
      <b/>
      <sz val="17"/>
      <color theme="1"/>
      <name val="Montserrat"/>
    </font>
    <font>
      <b/>
      <sz val="16"/>
      <color theme="1"/>
      <name val="Montserrat"/>
      <family val="3"/>
    </font>
    <font>
      <sz val="16"/>
      <color theme="1"/>
      <name val="Montserrat"/>
      <family val="3"/>
    </font>
    <font>
      <b/>
      <sz val="24"/>
      <name val="Montserrat"/>
      <family val="3"/>
    </font>
    <font>
      <sz val="11"/>
      <color indexed="8"/>
      <name val="Calibri"/>
      <family val="2"/>
    </font>
    <font>
      <b/>
      <sz val="24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theme="4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7" fillId="0" borderId="0"/>
  </cellStyleXfs>
  <cellXfs count="609">
    <xf numFmtId="0" fontId="0" fillId="0" borderId="0" xfId="0"/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4" fillId="0" borderId="2" xfId="1" applyFont="1" applyFill="1" applyBorder="1" applyAlignment="1">
      <alignment vertical="center"/>
    </xf>
    <xf numFmtId="0" fontId="5" fillId="0" borderId="0" xfId="1" applyFont="1" applyBorder="1" applyAlignment="1">
      <alignment vertical="center"/>
    </xf>
    <xf numFmtId="0" fontId="3" fillId="0" borderId="3" xfId="1" applyFont="1" applyBorder="1"/>
    <xf numFmtId="0" fontId="3" fillId="0" borderId="0" xfId="1" applyFont="1" applyBorder="1"/>
    <xf numFmtId="0" fontId="7" fillId="0" borderId="0" xfId="1" applyFont="1" applyBorder="1" applyAlignment="1">
      <alignment vertical="center"/>
    </xf>
    <xf numFmtId="0" fontId="5" fillId="0" borderId="0" xfId="1" applyFont="1" applyBorder="1"/>
    <xf numFmtId="0" fontId="7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justify"/>
    </xf>
    <xf numFmtId="0" fontId="9" fillId="2" borderId="4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justify"/>
    </xf>
    <xf numFmtId="0" fontId="4" fillId="0" borderId="0" xfId="1" applyFont="1" applyFill="1" applyBorder="1" applyAlignment="1">
      <alignment horizontal="center" vertical="justify"/>
    </xf>
    <xf numFmtId="0" fontId="11" fillId="0" borderId="0" xfId="1" applyFont="1" applyBorder="1" applyAlignment="1">
      <alignment horizontal="center" vertical="justify"/>
    </xf>
    <xf numFmtId="0" fontId="4" fillId="0" borderId="7" xfId="1" applyFont="1" applyFill="1" applyBorder="1" applyAlignment="1">
      <alignment horizontal="left" vertical="justify"/>
    </xf>
    <xf numFmtId="0" fontId="4" fillId="0" borderId="8" xfId="1" applyFont="1" applyFill="1" applyBorder="1" applyAlignment="1">
      <alignment horizontal="left" vertical="justify"/>
    </xf>
    <xf numFmtId="0" fontId="4" fillId="0" borderId="0" xfId="1" applyFont="1" applyFill="1" applyBorder="1" applyAlignment="1">
      <alignment horizontal="left" vertical="justify"/>
    </xf>
    <xf numFmtId="0" fontId="12" fillId="0" borderId="0" xfId="1" applyFont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10" fillId="3" borderId="4" xfId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0" fontId="12" fillId="0" borderId="4" xfId="1" applyFont="1" applyBorder="1" applyAlignment="1">
      <alignment vertical="center" wrapText="1"/>
    </xf>
    <xf numFmtId="0" fontId="14" fillId="3" borderId="0" xfId="1" applyFont="1" applyFill="1" applyBorder="1" applyAlignment="1">
      <alignment horizontal="center" vertical="center"/>
    </xf>
    <xf numFmtId="49" fontId="10" fillId="3" borderId="4" xfId="1" applyNumberFormat="1" applyFont="1" applyFill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1" fontId="15" fillId="4" borderId="4" xfId="1" applyNumberFormat="1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14" fontId="15" fillId="4" borderId="4" xfId="1" applyNumberFormat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14" fontId="16" fillId="3" borderId="4" xfId="0" applyNumberFormat="1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1" fontId="3" fillId="0" borderId="0" xfId="1" applyNumberFormat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left"/>
    </xf>
    <xf numFmtId="0" fontId="17" fillId="0" borderId="0" xfId="1" applyFont="1" applyBorder="1" applyAlignment="1">
      <alignment horizontal="center" vertical="center"/>
    </xf>
    <xf numFmtId="0" fontId="3" fillId="3" borderId="0" xfId="1" applyFont="1" applyFill="1" applyBorder="1"/>
    <xf numFmtId="1" fontId="3" fillId="3" borderId="0" xfId="1" applyNumberFormat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4" fillId="3" borderId="0" xfId="1" applyFont="1" applyFill="1" applyBorder="1" applyAlignment="1">
      <alignment horizontal="center"/>
    </xf>
    <xf numFmtId="0" fontId="4" fillId="3" borderId="0" xfId="1" applyFont="1" applyFill="1" applyBorder="1" applyAlignment="1"/>
    <xf numFmtId="0" fontId="4" fillId="3" borderId="0" xfId="1" applyFont="1" applyFill="1" applyBorder="1" applyAlignment="1">
      <alignment horizontal="justify"/>
    </xf>
    <xf numFmtId="1" fontId="4" fillId="3" borderId="0" xfId="1" applyNumberFormat="1" applyFont="1" applyFill="1" applyBorder="1" applyAlignment="1">
      <alignment horizontal="center"/>
    </xf>
    <xf numFmtId="0" fontId="4" fillId="0" borderId="7" xfId="1" applyFont="1" applyBorder="1"/>
    <xf numFmtId="0" fontId="4" fillId="0" borderId="8" xfId="1" applyFont="1" applyBorder="1"/>
    <xf numFmtId="1" fontId="4" fillId="0" borderId="8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8" xfId="1" applyFont="1" applyFill="1" applyBorder="1" applyAlignment="1">
      <alignment horizontal="center"/>
    </xf>
    <xf numFmtId="0" fontId="18" fillId="0" borderId="1" xfId="1" applyFont="1" applyBorder="1" applyAlignment="1">
      <alignment vertical="center"/>
    </xf>
    <xf numFmtId="0" fontId="18" fillId="0" borderId="2" xfId="1" applyFont="1" applyBorder="1" applyAlignment="1">
      <alignment vertical="center"/>
    </xf>
    <xf numFmtId="0" fontId="19" fillId="0" borderId="2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18" fillId="0" borderId="3" xfId="1" applyFont="1" applyBorder="1"/>
    <xf numFmtId="0" fontId="18" fillId="0" borderId="0" xfId="1" applyFont="1"/>
    <xf numFmtId="0" fontId="21" fillId="0" borderId="0" xfId="1" applyFont="1" applyAlignment="1">
      <alignment vertical="center"/>
    </xf>
    <xf numFmtId="0" fontId="5" fillId="0" borderId="0" xfId="1" applyFont="1"/>
    <xf numFmtId="0" fontId="19" fillId="0" borderId="0" xfId="1" applyFont="1" applyAlignment="1">
      <alignment vertical="center"/>
    </xf>
    <xf numFmtId="0" fontId="19" fillId="0" borderId="0" xfId="1" applyFont="1" applyAlignment="1">
      <alignment horizontal="center" vertical="center"/>
    </xf>
    <xf numFmtId="0" fontId="23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22" fillId="0" borderId="0" xfId="1" applyFont="1" applyAlignment="1">
      <alignment horizontal="left" vertical="justify"/>
    </xf>
    <xf numFmtId="0" fontId="19" fillId="0" borderId="0" xfId="1" applyFont="1" applyAlignment="1">
      <alignment horizontal="left" vertical="justify"/>
    </xf>
    <xf numFmtId="0" fontId="11" fillId="0" borderId="0" xfId="1" applyFont="1" applyAlignment="1">
      <alignment horizontal="center" vertical="justify"/>
    </xf>
    <xf numFmtId="0" fontId="0" fillId="0" borderId="0" xfId="0" applyAlignment="1">
      <alignment horizontal="left"/>
    </xf>
    <xf numFmtId="0" fontId="19" fillId="0" borderId="7" xfId="1" applyFont="1" applyBorder="1" applyAlignment="1">
      <alignment horizontal="left" vertical="justify"/>
    </xf>
    <xf numFmtId="0" fontId="19" fillId="0" borderId="8" xfId="1" applyFont="1" applyBorder="1" applyAlignment="1">
      <alignment horizontal="left" vertical="justify"/>
    </xf>
    <xf numFmtId="0" fontId="19" fillId="0" borderId="0" xfId="1" applyFont="1" applyAlignment="1">
      <alignment horizontal="center" vertical="justify"/>
    </xf>
    <xf numFmtId="0" fontId="12" fillId="0" borderId="0" xfId="1" applyFont="1" applyAlignment="1">
      <alignment horizontal="center" vertical="center" wrapText="1"/>
    </xf>
    <xf numFmtId="0" fontId="23" fillId="2" borderId="4" xfId="1" applyFont="1" applyFill="1" applyBorder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0" fontId="23" fillId="3" borderId="11" xfId="1" applyFont="1" applyFill="1" applyBorder="1" applyAlignment="1">
      <alignment horizontal="center" vertical="center" wrapText="1"/>
    </xf>
    <xf numFmtId="17" fontId="23" fillId="3" borderId="7" xfId="1" applyNumberFormat="1" applyFont="1" applyFill="1" applyBorder="1" applyAlignment="1">
      <alignment horizontal="center" vertical="center" wrapText="1"/>
    </xf>
    <xf numFmtId="0" fontId="23" fillId="3" borderId="5" xfId="1" applyFont="1" applyFill="1" applyBorder="1" applyAlignment="1">
      <alignment horizontal="center" vertical="center" wrapText="1"/>
    </xf>
    <xf numFmtId="1" fontId="23" fillId="3" borderId="5" xfId="1" applyNumberFormat="1" applyFont="1" applyFill="1" applyBorder="1" applyAlignment="1">
      <alignment horizontal="center" vertical="center" wrapText="1"/>
    </xf>
    <xf numFmtId="0" fontId="23" fillId="3" borderId="4" xfId="1" applyFont="1" applyFill="1" applyBorder="1" applyAlignment="1">
      <alignment horizontal="center" vertical="center" wrapText="1"/>
    </xf>
    <xf numFmtId="14" fontId="23" fillId="3" borderId="6" xfId="1" applyNumberFormat="1" applyFont="1" applyFill="1" applyBorder="1" applyAlignment="1">
      <alignment horizontal="center" vertical="center" wrapText="1"/>
    </xf>
    <xf numFmtId="0" fontId="23" fillId="3" borderId="6" xfId="1" applyFont="1" applyFill="1" applyBorder="1" applyAlignment="1">
      <alignment horizontal="center" vertical="center" wrapText="1"/>
    </xf>
    <xf numFmtId="0" fontId="12" fillId="3" borderId="0" xfId="1" applyFont="1" applyFill="1" applyAlignment="1">
      <alignment horizontal="center" vertical="center" wrapText="1"/>
    </xf>
    <xf numFmtId="0" fontId="23" fillId="3" borderId="7" xfId="1" applyFont="1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/>
    </xf>
    <xf numFmtId="1" fontId="18" fillId="0" borderId="0" xfId="1" applyNumberFormat="1" applyFont="1" applyAlignment="1">
      <alignment horizontal="center"/>
    </xf>
    <xf numFmtId="0" fontId="18" fillId="0" borderId="0" xfId="1" applyFont="1" applyAlignment="1">
      <alignment horizontal="center"/>
    </xf>
    <xf numFmtId="0" fontId="19" fillId="0" borderId="0" xfId="1" applyFont="1" applyAlignment="1">
      <alignment horizontal="left"/>
    </xf>
    <xf numFmtId="0" fontId="17" fillId="0" borderId="0" xfId="1" applyFont="1" applyAlignment="1">
      <alignment horizontal="center" vertical="center"/>
    </xf>
    <xf numFmtId="0" fontId="18" fillId="3" borderId="0" xfId="1" applyFont="1" applyFill="1"/>
    <xf numFmtId="1" fontId="18" fillId="3" borderId="0" xfId="1" applyNumberFormat="1" applyFont="1" applyFill="1" applyAlignment="1">
      <alignment horizontal="center"/>
    </xf>
    <xf numFmtId="0" fontId="18" fillId="3" borderId="0" xfId="1" applyFont="1" applyFill="1" applyAlignment="1">
      <alignment horizontal="center"/>
    </xf>
    <xf numFmtId="0" fontId="19" fillId="3" borderId="0" xfId="1" applyFont="1" applyFill="1" applyAlignment="1">
      <alignment horizontal="center"/>
    </xf>
    <xf numFmtId="0" fontId="19" fillId="3" borderId="0" xfId="1" applyFont="1" applyFill="1"/>
    <xf numFmtId="0" fontId="19" fillId="3" borderId="0" xfId="1" applyFont="1" applyFill="1" applyAlignment="1">
      <alignment horizontal="justify"/>
    </xf>
    <xf numFmtId="1" fontId="19" fillId="3" borderId="0" xfId="1" applyNumberFormat="1" applyFont="1" applyFill="1" applyAlignment="1">
      <alignment horizontal="center"/>
    </xf>
    <xf numFmtId="0" fontId="19" fillId="0" borderId="7" xfId="1" applyFont="1" applyBorder="1"/>
    <xf numFmtId="0" fontId="19" fillId="0" borderId="8" xfId="1" applyFont="1" applyBorder="1"/>
    <xf numFmtId="1" fontId="19" fillId="0" borderId="8" xfId="1" applyNumberFormat="1" applyFont="1" applyBorder="1" applyAlignment="1">
      <alignment horizontal="center"/>
    </xf>
    <xf numFmtId="0" fontId="19" fillId="0" borderId="8" xfId="1" applyFont="1" applyBorder="1" applyAlignment="1">
      <alignment horizontal="center"/>
    </xf>
    <xf numFmtId="0" fontId="4" fillId="0" borderId="2" xfId="1" applyFont="1" applyBorder="1" applyAlignment="1">
      <alignment vertical="center"/>
    </xf>
    <xf numFmtId="0" fontId="3" fillId="0" borderId="0" xfId="1" applyFont="1"/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justify"/>
    </xf>
    <xf numFmtId="0" fontId="8" fillId="0" borderId="0" xfId="1" applyFont="1" applyAlignment="1">
      <alignment vertical="justify"/>
    </xf>
    <xf numFmtId="0" fontId="4" fillId="0" borderId="0" xfId="1" applyFont="1" applyAlignment="1">
      <alignment horizontal="center" vertical="justify"/>
    </xf>
    <xf numFmtId="0" fontId="4" fillId="0" borderId="7" xfId="1" applyFont="1" applyBorder="1" applyAlignment="1">
      <alignment horizontal="left" vertical="justify"/>
    </xf>
    <xf numFmtId="0" fontId="4" fillId="0" borderId="8" xfId="1" applyFont="1" applyBorder="1" applyAlignment="1">
      <alignment horizontal="left" vertical="justify"/>
    </xf>
    <xf numFmtId="0" fontId="4" fillId="0" borderId="0" xfId="1" applyFont="1" applyAlignment="1">
      <alignment horizontal="left" vertical="justify"/>
    </xf>
    <xf numFmtId="0" fontId="9" fillId="3" borderId="11" xfId="1" applyFont="1" applyFill="1" applyBorder="1" applyAlignment="1">
      <alignment horizontal="center" vertical="center" wrapText="1"/>
    </xf>
    <xf numFmtId="49" fontId="9" fillId="3" borderId="7" xfId="1" applyNumberFormat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1" fontId="9" fillId="3" borderId="5" xfId="1" applyNumberFormat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horizontal="center" vertical="center" wrapText="1"/>
    </xf>
    <xf numFmtId="14" fontId="9" fillId="3" borderId="6" xfId="1" applyNumberFormat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1" fontId="3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3" fillId="3" borderId="0" xfId="1" applyFont="1" applyFill="1"/>
    <xf numFmtId="1" fontId="3" fillId="3" borderId="0" xfId="1" applyNumberFormat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0" xfId="1" applyFont="1" applyFill="1"/>
    <xf numFmtId="0" fontId="4" fillId="3" borderId="0" xfId="1" applyFont="1" applyFill="1" applyAlignment="1">
      <alignment horizontal="justify"/>
    </xf>
    <xf numFmtId="1" fontId="4" fillId="3" borderId="0" xfId="1" applyNumberFormat="1" applyFont="1" applyFill="1" applyAlignment="1">
      <alignment horizontal="center"/>
    </xf>
    <xf numFmtId="0" fontId="8" fillId="0" borderId="0" xfId="1" applyFont="1" applyAlignment="1">
      <alignment horizontal="left" vertical="justify"/>
    </xf>
    <xf numFmtId="0" fontId="23" fillId="2" borderId="4" xfId="1" applyFont="1" applyFill="1" applyBorder="1" applyAlignment="1">
      <alignment vertical="center"/>
    </xf>
    <xf numFmtId="0" fontId="22" fillId="0" borderId="0" xfId="1" applyFont="1" applyAlignment="1">
      <alignment vertical="justify"/>
    </xf>
    <xf numFmtId="49" fontId="23" fillId="3" borderId="7" xfId="1" applyNumberFormat="1" applyFont="1" applyFill="1" applyBorder="1" applyAlignment="1">
      <alignment horizontal="center" vertical="center" wrapText="1"/>
    </xf>
    <xf numFmtId="0" fontId="23" fillId="2" borderId="4" xfId="1" applyFont="1" applyFill="1" applyBorder="1" applyAlignment="1">
      <alignment horizontal="left" vertical="center"/>
    </xf>
    <xf numFmtId="0" fontId="7" fillId="0" borderId="0" xfId="1" applyFont="1" applyAlignment="1">
      <alignment vertical="center"/>
    </xf>
    <xf numFmtId="49" fontId="15" fillId="0" borderId="4" xfId="1" applyNumberFormat="1" applyFont="1" applyBorder="1" applyAlignment="1">
      <alignment horizontal="center" vertical="center" wrapText="1"/>
    </xf>
    <xf numFmtId="14" fontId="15" fillId="0" borderId="6" xfId="0" applyNumberFormat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vertical="center" wrapText="1"/>
    </xf>
    <xf numFmtId="0" fontId="12" fillId="0" borderId="4" xfId="1" applyFont="1" applyBorder="1" applyAlignment="1">
      <alignment horizontal="center" vertical="center" wrapText="1"/>
    </xf>
    <xf numFmtId="0" fontId="14" fillId="3" borderId="0" xfId="1" applyFont="1" applyFill="1" applyAlignment="1">
      <alignment horizontal="center" vertical="center"/>
    </xf>
    <xf numFmtId="0" fontId="15" fillId="3" borderId="4" xfId="1" applyFont="1" applyFill="1" applyBorder="1" applyAlignment="1">
      <alignment horizontal="center" vertical="center" wrapText="1"/>
    </xf>
    <xf numFmtId="1" fontId="15" fillId="0" borderId="4" xfId="1" applyNumberFormat="1" applyFont="1" applyBorder="1" applyAlignment="1">
      <alignment horizontal="center" vertical="center" wrapText="1"/>
    </xf>
    <xf numFmtId="14" fontId="16" fillId="0" borderId="4" xfId="0" applyNumberFormat="1" applyFont="1" applyBorder="1" applyAlignment="1">
      <alignment horizontal="center"/>
    </xf>
    <xf numFmtId="0" fontId="26" fillId="3" borderId="11" xfId="1" applyFont="1" applyFill="1" applyBorder="1" applyAlignment="1">
      <alignment horizontal="center" vertical="center" wrapText="1"/>
    </xf>
    <xf numFmtId="2" fontId="15" fillId="0" borderId="6" xfId="0" applyNumberFormat="1" applyFont="1" applyBorder="1" applyAlignment="1">
      <alignment horizontal="center" vertical="center" wrapText="1"/>
    </xf>
    <xf numFmtId="0" fontId="9" fillId="2" borderId="4" xfId="1" applyFont="1" applyFill="1" applyBorder="1" applyAlignment="1">
      <alignment vertical="center"/>
    </xf>
    <xf numFmtId="0" fontId="4" fillId="0" borderId="0" xfId="1" applyFont="1" applyAlignment="1">
      <alignment vertical="justify"/>
    </xf>
    <xf numFmtId="0" fontId="11" fillId="0" borderId="0" xfId="1" applyFont="1" applyAlignment="1">
      <alignment vertical="justify"/>
    </xf>
    <xf numFmtId="0" fontId="0" fillId="0" borderId="0" xfId="0" applyAlignment="1"/>
    <xf numFmtId="0" fontId="11" fillId="0" borderId="0" xfId="1" applyFont="1" applyAlignment="1">
      <alignment horizontal="left" vertical="justify"/>
    </xf>
    <xf numFmtId="0" fontId="27" fillId="2" borderId="4" xfId="1" applyFont="1" applyFill="1" applyBorder="1" applyAlignment="1">
      <alignment horizontal="left" vertical="center"/>
    </xf>
    <xf numFmtId="0" fontId="27" fillId="0" borderId="0" xfId="1" applyFont="1" applyAlignment="1">
      <alignment vertical="justify"/>
    </xf>
    <xf numFmtId="0" fontId="27" fillId="0" borderId="0" xfId="1" applyFont="1" applyAlignment="1">
      <alignment horizontal="center" vertical="justify"/>
    </xf>
    <xf numFmtId="0" fontId="28" fillId="0" borderId="0" xfId="0" applyFont="1"/>
    <xf numFmtId="0" fontId="9" fillId="0" borderId="0" xfId="1" applyFont="1" applyAlignment="1">
      <alignment vertical="justify"/>
    </xf>
    <xf numFmtId="0" fontId="9" fillId="0" borderId="0" xfId="1" applyFont="1" applyAlignment="1">
      <alignment horizontal="center" vertical="justify"/>
    </xf>
    <xf numFmtId="0" fontId="29" fillId="0" borderId="0" xfId="0" applyFont="1"/>
    <xf numFmtId="0" fontId="23" fillId="0" borderId="0" xfId="1" applyFont="1" applyAlignment="1">
      <alignment vertical="justify"/>
    </xf>
    <xf numFmtId="0" fontId="23" fillId="0" borderId="0" xfId="1" applyFont="1" applyAlignment="1">
      <alignment horizontal="center" vertical="justify"/>
    </xf>
    <xf numFmtId="0" fontId="12" fillId="0" borderId="0" xfId="1" applyFont="1" applyAlignment="1">
      <alignment horizontal="center" vertical="justify"/>
    </xf>
    <xf numFmtId="49" fontId="23" fillId="3" borderId="4" xfId="1" applyNumberFormat="1" applyFont="1" applyFill="1" applyBorder="1" applyAlignment="1">
      <alignment horizontal="center" vertical="center" wrapText="1"/>
    </xf>
    <xf numFmtId="1" fontId="23" fillId="3" borderId="4" xfId="1" applyNumberFormat="1" applyFont="1" applyFill="1" applyBorder="1" applyAlignment="1">
      <alignment horizontal="center" vertical="center" wrapText="1"/>
    </xf>
    <xf numFmtId="14" fontId="23" fillId="3" borderId="4" xfId="1" applyNumberFormat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vertical="center"/>
    </xf>
    <xf numFmtId="0" fontId="6" fillId="0" borderId="0" xfId="1" applyFont="1" applyAlignment="1">
      <alignment vertical="center"/>
    </xf>
    <xf numFmtId="0" fontId="6" fillId="3" borderId="0" xfId="1" applyFont="1" applyFill="1" applyAlignment="1">
      <alignment vertical="center"/>
    </xf>
    <xf numFmtId="0" fontId="4" fillId="3" borderId="0" xfId="1" applyFont="1" applyFill="1" applyAlignment="1">
      <alignment horizontal="center" vertical="center"/>
    </xf>
    <xf numFmtId="0" fontId="9" fillId="3" borderId="0" xfId="1" applyFont="1" applyFill="1" applyAlignment="1">
      <alignment horizontal="center" vertical="center"/>
    </xf>
    <xf numFmtId="0" fontId="4" fillId="3" borderId="0" xfId="1" applyFont="1" applyFill="1" applyAlignment="1">
      <alignment horizontal="left" vertical="justify"/>
    </xf>
    <xf numFmtId="0" fontId="4" fillId="3" borderId="8" xfId="1" applyFont="1" applyFill="1" applyBorder="1" applyAlignment="1">
      <alignment horizontal="left" vertical="justify"/>
    </xf>
    <xf numFmtId="0" fontId="9" fillId="3" borderId="4" xfId="1" applyFont="1" applyFill="1" applyBorder="1" applyAlignment="1">
      <alignment vertical="center"/>
    </xf>
    <xf numFmtId="0" fontId="4" fillId="3" borderId="8" xfId="1" applyFont="1" applyFill="1" applyBorder="1" applyAlignment="1">
      <alignment horizontal="center"/>
    </xf>
    <xf numFmtId="0" fontId="0" fillId="3" borderId="0" xfId="0" applyFill="1"/>
    <xf numFmtId="0" fontId="3" fillId="0" borderId="0" xfId="1" applyFont="1" applyAlignment="1">
      <alignment vertical="center"/>
    </xf>
    <xf numFmtId="0" fontId="30" fillId="0" borderId="0" xfId="0" applyFont="1"/>
    <xf numFmtId="17" fontId="9" fillId="3" borderId="7" xfId="1" applyNumberFormat="1" applyFont="1" applyFill="1" applyBorder="1" applyAlignment="1">
      <alignment horizontal="center" vertical="center" wrapText="1"/>
    </xf>
    <xf numFmtId="0" fontId="9" fillId="3" borderId="4" xfId="1" applyFont="1" applyFill="1" applyBorder="1" applyAlignment="1">
      <alignment vertical="top"/>
    </xf>
    <xf numFmtId="13" fontId="9" fillId="3" borderId="7" xfId="1" applyNumberFormat="1" applyFont="1" applyFill="1" applyBorder="1" applyAlignment="1">
      <alignment horizontal="center" vertical="center" wrapText="1"/>
    </xf>
    <xf numFmtId="0" fontId="23" fillId="3" borderId="4" xfId="1" applyFont="1" applyFill="1" applyBorder="1" applyAlignment="1">
      <alignment vertical="center"/>
    </xf>
    <xf numFmtId="0" fontId="9" fillId="0" borderId="3" xfId="1" applyFont="1" applyBorder="1" applyAlignment="1">
      <alignment horizontal="center" vertical="center" wrapText="1"/>
    </xf>
    <xf numFmtId="0" fontId="31" fillId="0" borderId="0" xfId="0" applyFont="1"/>
    <xf numFmtId="0" fontId="32" fillId="0" borderId="0" xfId="1" applyFont="1"/>
    <xf numFmtId="0" fontId="9" fillId="2" borderId="4" xfId="1" applyFont="1" applyFill="1" applyBorder="1" applyAlignment="1">
      <alignment horizontal="left" vertical="center" wrapText="1"/>
    </xf>
    <xf numFmtId="0" fontId="9" fillId="0" borderId="0" xfId="1" applyFont="1" applyAlignment="1">
      <alignment horizontal="left" vertical="justify"/>
    </xf>
    <xf numFmtId="0" fontId="33" fillId="0" borderId="0" xfId="0" applyFont="1" applyAlignment="1">
      <alignment horizontal="left"/>
    </xf>
    <xf numFmtId="0" fontId="9" fillId="0" borderId="7" xfId="1" applyFont="1" applyBorder="1" applyAlignment="1">
      <alignment horizontal="center" vertical="center" wrapText="1"/>
    </xf>
    <xf numFmtId="0" fontId="27" fillId="3" borderId="5" xfId="1" applyFont="1" applyFill="1" applyBorder="1" applyAlignment="1">
      <alignment horizontal="center" vertical="center" wrapText="1"/>
    </xf>
    <xf numFmtId="14" fontId="34" fillId="6" borderId="4" xfId="0" applyNumberFormat="1" applyFont="1" applyFill="1" applyBorder="1" applyAlignment="1">
      <alignment horizontal="center" vertical="center" wrapText="1"/>
    </xf>
    <xf numFmtId="0" fontId="34" fillId="3" borderId="4" xfId="0" applyFont="1" applyFill="1" applyBorder="1"/>
    <xf numFmtId="14" fontId="34" fillId="3" borderId="4" xfId="0" applyNumberFormat="1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34" fillId="6" borderId="4" xfId="0" applyFont="1" applyFill="1" applyBorder="1"/>
    <xf numFmtId="0" fontId="26" fillId="3" borderId="4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11" fillId="0" borderId="0" xfId="1" applyFont="1" applyAlignment="1">
      <alignment vertical="center"/>
    </xf>
    <xf numFmtId="0" fontId="4" fillId="0" borderId="3" xfId="1" applyFont="1" applyBorder="1"/>
    <xf numFmtId="0" fontId="4" fillId="0" borderId="0" xfId="1" applyFont="1"/>
    <xf numFmtId="0" fontId="7" fillId="0" borderId="0" xfId="1" applyFont="1" applyAlignment="1">
      <alignment horizontal="center" vertical="center"/>
    </xf>
    <xf numFmtId="0" fontId="11" fillId="0" borderId="0" xfId="1" applyFont="1"/>
    <xf numFmtId="0" fontId="11" fillId="0" borderId="0" xfId="1" applyFont="1" applyAlignment="1">
      <alignment horizontal="center"/>
    </xf>
    <xf numFmtId="0" fontId="9" fillId="0" borderId="0" xfId="1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1" fillId="0" borderId="0" xfId="0" applyFont="1"/>
    <xf numFmtId="0" fontId="4" fillId="0" borderId="8" xfId="1" applyFont="1" applyBorder="1" applyAlignment="1">
      <alignment horizontal="center" vertical="justify"/>
    </xf>
    <xf numFmtId="0" fontId="26" fillId="0" borderId="4" xfId="0" applyFont="1" applyBorder="1" applyAlignment="1">
      <alignment horizontal="center" vertical="center"/>
    </xf>
    <xf numFmtId="0" fontId="1" fillId="0" borderId="4" xfId="0" applyFont="1" applyBorder="1"/>
    <xf numFmtId="0" fontId="9" fillId="0" borderId="4" xfId="1" applyFont="1" applyBorder="1" applyAlignment="1">
      <alignment horizontal="center" vertical="center" wrapText="1"/>
    </xf>
    <xf numFmtId="0" fontId="27" fillId="0" borderId="5" xfId="1" applyFont="1" applyBorder="1" applyAlignment="1">
      <alignment horizontal="center" vertical="center" wrapText="1"/>
    </xf>
    <xf numFmtId="164" fontId="26" fillId="0" borderId="4" xfId="0" applyNumberFormat="1" applyFont="1" applyBorder="1" applyAlignment="1">
      <alignment horizontal="center" vertical="center"/>
    </xf>
    <xf numFmtId="0" fontId="26" fillId="0" borderId="4" xfId="0" applyFont="1" applyBorder="1" applyAlignment="1">
      <alignment horizontal="center"/>
    </xf>
    <xf numFmtId="0" fontId="27" fillId="0" borderId="4" xfId="1" applyFont="1" applyBorder="1" applyAlignment="1">
      <alignment horizontal="center" vertical="center" wrapText="1"/>
    </xf>
    <xf numFmtId="164" fontId="9" fillId="0" borderId="4" xfId="1" applyNumberFormat="1" applyFont="1" applyBorder="1" applyAlignment="1">
      <alignment horizontal="center" vertical="center" wrapText="1"/>
    </xf>
    <xf numFmtId="1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/>
    </xf>
    <xf numFmtId="0" fontId="36" fillId="0" borderId="0" xfId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2" fillId="0" borderId="1" xfId="1" applyFont="1" applyBorder="1" applyAlignment="1">
      <alignment vertical="center"/>
    </xf>
    <xf numFmtId="0" fontId="32" fillId="0" borderId="2" xfId="1" applyFont="1" applyBorder="1" applyAlignment="1">
      <alignment vertical="center"/>
    </xf>
    <xf numFmtId="0" fontId="27" fillId="0" borderId="2" xfId="1" applyFont="1" applyBorder="1" applyAlignment="1">
      <alignment vertical="center"/>
    </xf>
    <xf numFmtId="0" fontId="32" fillId="0" borderId="0" xfId="1" applyFont="1" applyAlignment="1">
      <alignment vertical="center"/>
    </xf>
    <xf numFmtId="0" fontId="32" fillId="0" borderId="3" xfId="1" applyFont="1" applyBorder="1"/>
    <xf numFmtId="0" fontId="27" fillId="0" borderId="0" xfId="1" applyFont="1" applyAlignment="1">
      <alignment vertical="center"/>
    </xf>
    <xf numFmtId="0" fontId="27" fillId="0" borderId="0" xfId="1" applyFont="1" applyAlignment="1">
      <alignment horizontal="center" vertical="center"/>
    </xf>
    <xf numFmtId="0" fontId="27" fillId="0" borderId="0" xfId="1" applyFont="1" applyAlignment="1">
      <alignment horizontal="left" vertical="justify"/>
    </xf>
    <xf numFmtId="0" fontId="27" fillId="0" borderId="0" xfId="0" applyFont="1" applyAlignment="1">
      <alignment horizontal="left"/>
    </xf>
    <xf numFmtId="0" fontId="32" fillId="0" borderId="0" xfId="0" applyFont="1"/>
    <xf numFmtId="0" fontId="27" fillId="0" borderId="7" xfId="1" applyFont="1" applyBorder="1" applyAlignment="1">
      <alignment horizontal="left" vertical="justify"/>
    </xf>
    <xf numFmtId="0" fontId="27" fillId="0" borderId="8" xfId="1" applyFont="1" applyBorder="1" applyAlignment="1">
      <alignment horizontal="left" vertical="justify"/>
    </xf>
    <xf numFmtId="0" fontId="27" fillId="0" borderId="0" xfId="1" applyFont="1" applyAlignment="1">
      <alignment horizontal="center" vertical="center" wrapText="1"/>
    </xf>
    <xf numFmtId="0" fontId="27" fillId="2" borderId="4" xfId="1" applyFont="1" applyFill="1" applyBorder="1" applyAlignment="1">
      <alignment horizontal="center" vertical="center" wrapText="1"/>
    </xf>
    <xf numFmtId="0" fontId="27" fillId="2" borderId="5" xfId="1" applyFont="1" applyFill="1" applyBorder="1" applyAlignment="1">
      <alignment horizontal="center" vertical="center" wrapText="1"/>
    </xf>
    <xf numFmtId="0" fontId="27" fillId="3" borderId="11" xfId="1" applyFont="1" applyFill="1" applyBorder="1" applyAlignment="1">
      <alignment horizontal="center" vertical="center" wrapText="1"/>
    </xf>
    <xf numFmtId="49" fontId="27" fillId="3" borderId="4" xfId="1" applyNumberFormat="1" applyFont="1" applyFill="1" applyBorder="1" applyAlignment="1">
      <alignment horizontal="center" vertical="center" wrapText="1"/>
    </xf>
    <xf numFmtId="1" fontId="27" fillId="3" borderId="5" xfId="1" applyNumberFormat="1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left" vertical="center" wrapText="1"/>
    </xf>
    <xf numFmtId="14" fontId="27" fillId="6" borderId="4" xfId="0" applyNumberFormat="1" applyFont="1" applyFill="1" applyBorder="1" applyAlignment="1">
      <alignment horizontal="center" vertical="center"/>
    </xf>
    <xf numFmtId="22" fontId="35" fillId="6" borderId="4" xfId="0" applyNumberFormat="1" applyFont="1" applyFill="1" applyBorder="1"/>
    <xf numFmtId="0" fontId="27" fillId="3" borderId="6" xfId="1" applyFont="1" applyFill="1" applyBorder="1" applyAlignment="1">
      <alignment horizontal="center" vertical="center" wrapText="1"/>
    </xf>
    <xf numFmtId="0" fontId="27" fillId="3" borderId="4" xfId="1" applyFont="1" applyFill="1" applyBorder="1" applyAlignment="1">
      <alignment horizontal="center" vertical="center" wrapText="1"/>
    </xf>
    <xf numFmtId="0" fontId="27" fillId="3" borderId="0" xfId="1" applyFont="1" applyFill="1" applyAlignment="1">
      <alignment horizontal="center" vertical="center" wrapText="1"/>
    </xf>
    <xf numFmtId="0" fontId="27" fillId="6" borderId="4" xfId="0" applyFont="1" applyFill="1" applyBorder="1" applyAlignment="1">
      <alignment horizontal="left" vertical="center" wrapText="1"/>
    </xf>
    <xf numFmtId="22" fontId="35" fillId="3" borderId="4" xfId="0" applyNumberFormat="1" applyFont="1" applyFill="1" applyBorder="1"/>
    <xf numFmtId="14" fontId="27" fillId="3" borderId="4" xfId="0" applyNumberFormat="1" applyFont="1" applyFill="1" applyBorder="1" applyAlignment="1">
      <alignment horizontal="center" vertical="center"/>
    </xf>
    <xf numFmtId="14" fontId="27" fillId="3" borderId="6" xfId="1" applyNumberFormat="1" applyFont="1" applyFill="1" applyBorder="1" applyAlignment="1">
      <alignment horizontal="center" vertical="center" wrapText="1"/>
    </xf>
    <xf numFmtId="22" fontId="37" fillId="3" borderId="4" xfId="0" applyNumberFormat="1" applyFont="1" applyFill="1" applyBorder="1"/>
    <xf numFmtId="1" fontId="32" fillId="0" borderId="0" xfId="1" applyNumberFormat="1" applyFont="1" applyAlignment="1">
      <alignment horizontal="center"/>
    </xf>
    <xf numFmtId="0" fontId="32" fillId="0" borderId="0" xfId="1" applyFont="1" applyAlignment="1">
      <alignment horizontal="center"/>
    </xf>
    <xf numFmtId="0" fontId="27" fillId="0" borderId="0" xfId="1" applyFont="1" applyAlignment="1">
      <alignment horizontal="left"/>
    </xf>
    <xf numFmtId="0" fontId="32" fillId="3" borderId="0" xfId="1" applyFont="1" applyFill="1"/>
    <xf numFmtId="1" fontId="32" fillId="3" borderId="0" xfId="1" applyNumberFormat="1" applyFont="1" applyFill="1" applyAlignment="1">
      <alignment horizontal="center"/>
    </xf>
    <xf numFmtId="0" fontId="32" fillId="3" borderId="0" xfId="1" applyFont="1" applyFill="1" applyAlignment="1">
      <alignment horizontal="center"/>
    </xf>
    <xf numFmtId="0" fontId="27" fillId="3" borderId="0" xfId="1" applyFont="1" applyFill="1" applyAlignment="1">
      <alignment horizontal="center"/>
    </xf>
    <xf numFmtId="0" fontId="27" fillId="3" borderId="0" xfId="1" applyFont="1" applyFill="1"/>
    <xf numFmtId="0" fontId="27" fillId="3" borderId="0" xfId="1" applyFont="1" applyFill="1" applyAlignment="1">
      <alignment horizontal="justify"/>
    </xf>
    <xf numFmtId="1" fontId="27" fillId="3" borderId="0" xfId="1" applyNumberFormat="1" applyFont="1" applyFill="1" applyAlignment="1">
      <alignment horizontal="center"/>
    </xf>
    <xf numFmtId="0" fontId="27" fillId="0" borderId="7" xfId="1" applyFont="1" applyBorder="1"/>
    <xf numFmtId="0" fontId="27" fillId="0" borderId="8" xfId="1" applyFont="1" applyBorder="1"/>
    <xf numFmtId="1" fontId="27" fillId="0" borderId="8" xfId="1" applyNumberFormat="1" applyFont="1" applyBorder="1" applyAlignment="1">
      <alignment horizontal="center"/>
    </xf>
    <xf numFmtId="0" fontId="27" fillId="0" borderId="8" xfId="1" applyFont="1" applyBorder="1" applyAlignment="1">
      <alignment horizontal="center"/>
    </xf>
    <xf numFmtId="0" fontId="32" fillId="0" borderId="0" xfId="1" applyFont="1" applyAlignment="1">
      <alignment horizontal="center" vertical="center"/>
    </xf>
    <xf numFmtId="0" fontId="27" fillId="0" borderId="0" xfId="1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49" fontId="9" fillId="3" borderId="4" xfId="1" applyNumberFormat="1" applyFont="1" applyFill="1" applyBorder="1" applyAlignment="1">
      <alignment horizontal="center" vertical="center" wrapText="1"/>
    </xf>
    <xf numFmtId="1" fontId="9" fillId="3" borderId="4" xfId="1" applyNumberFormat="1" applyFont="1" applyFill="1" applyBorder="1" applyAlignment="1">
      <alignment horizontal="center" vertical="center" wrapText="1"/>
    </xf>
    <xf numFmtId="14" fontId="39" fillId="3" borderId="4" xfId="1" applyNumberFormat="1" applyFont="1" applyFill="1" applyBorder="1" applyAlignment="1">
      <alignment horizontal="center" vertical="center" wrapText="1"/>
    </xf>
    <xf numFmtId="14" fontId="40" fillId="3" borderId="4" xfId="0" applyNumberFormat="1" applyFont="1" applyFill="1" applyBorder="1" applyAlignment="1">
      <alignment horizontal="center"/>
    </xf>
    <xf numFmtId="0" fontId="0" fillId="0" borderId="4" xfId="0" applyBorder="1"/>
    <xf numFmtId="14" fontId="40" fillId="0" borderId="4" xfId="0" applyNumberFormat="1" applyFont="1" applyBorder="1" applyAlignment="1">
      <alignment horizontal="center"/>
    </xf>
    <xf numFmtId="14" fontId="0" fillId="0" borderId="0" xfId="0" applyNumberFormat="1"/>
    <xf numFmtId="0" fontId="9" fillId="3" borderId="0" xfId="1" applyFont="1" applyFill="1" applyAlignment="1">
      <alignment horizontal="center" vertical="center" wrapText="1"/>
    </xf>
    <xf numFmtId="0" fontId="29" fillId="0" borderId="0" xfId="0" applyFont="1" applyAlignment="1"/>
    <xf numFmtId="0" fontId="23" fillId="3" borderId="5" xfId="1" applyFont="1" applyFill="1" applyBorder="1" applyAlignment="1">
      <alignment vertical="center"/>
    </xf>
    <xf numFmtId="0" fontId="9" fillId="3" borderId="10" xfId="1" applyFont="1" applyFill="1" applyBorder="1" applyAlignment="1">
      <alignment horizontal="left" vertical="center" wrapText="1"/>
    </xf>
    <xf numFmtId="0" fontId="9" fillId="3" borderId="6" xfId="1" applyFont="1" applyFill="1" applyBorder="1" applyAlignment="1">
      <alignment horizontal="left" vertical="center" wrapText="1"/>
    </xf>
    <xf numFmtId="0" fontId="23" fillId="3" borderId="3" xfId="1" applyFont="1" applyFill="1" applyBorder="1" applyAlignment="1">
      <alignment vertical="center"/>
    </xf>
    <xf numFmtId="0" fontId="9" fillId="3" borderId="0" xfId="1" applyFont="1" applyFill="1" applyAlignment="1">
      <alignment horizontal="left" vertical="center" wrapText="1"/>
    </xf>
    <xf numFmtId="0" fontId="9" fillId="3" borderId="13" xfId="1" applyFont="1" applyFill="1" applyBorder="1" applyAlignment="1">
      <alignment horizontal="left" vertical="center" wrapText="1"/>
    </xf>
    <xf numFmtId="0" fontId="23" fillId="3" borderId="0" xfId="1" applyFont="1" applyFill="1" applyAlignment="1">
      <alignment vertical="center"/>
    </xf>
    <xf numFmtId="0" fontId="9" fillId="3" borderId="5" xfId="1" applyFont="1" applyFill="1" applyBorder="1" applyAlignment="1">
      <alignment vertical="center"/>
    </xf>
    <xf numFmtId="0" fontId="9" fillId="3" borderId="10" xfId="1" applyFont="1" applyFill="1" applyBorder="1" applyAlignment="1">
      <alignment vertical="center"/>
    </xf>
    <xf numFmtId="0" fontId="9" fillId="3" borderId="6" xfId="1" applyFont="1" applyFill="1" applyBorder="1" applyAlignment="1">
      <alignment vertical="center"/>
    </xf>
    <xf numFmtId="0" fontId="23" fillId="3" borderId="5" xfId="1" applyFont="1" applyFill="1" applyBorder="1" applyAlignment="1">
      <alignment horizontal="left" vertical="center"/>
    </xf>
    <xf numFmtId="0" fontId="23" fillId="3" borderId="10" xfId="1" applyFont="1" applyFill="1" applyBorder="1" applyAlignment="1">
      <alignment horizontal="left" vertical="center"/>
    </xf>
    <xf numFmtId="0" fontId="23" fillId="3" borderId="6" xfId="1" applyFont="1" applyFill="1" applyBorder="1" applyAlignment="1">
      <alignment horizontal="left" vertical="center"/>
    </xf>
    <xf numFmtId="0" fontId="23" fillId="3" borderId="1" xfId="1" applyFont="1" applyFill="1" applyBorder="1" applyAlignment="1">
      <alignment vertical="center"/>
    </xf>
    <xf numFmtId="0" fontId="9" fillId="3" borderId="2" xfId="1" applyFont="1" applyFill="1" applyBorder="1" applyAlignment="1">
      <alignment horizontal="left" vertical="center" wrapText="1"/>
    </xf>
    <xf numFmtId="0" fontId="9" fillId="3" borderId="12" xfId="1" applyFont="1" applyFill="1" applyBorder="1" applyAlignment="1">
      <alignment horizontal="left" vertical="center" wrapText="1"/>
    </xf>
    <xf numFmtId="0" fontId="23" fillId="3" borderId="7" xfId="1" applyFont="1" applyFill="1" applyBorder="1" applyAlignment="1">
      <alignment vertical="center"/>
    </xf>
    <xf numFmtId="0" fontId="9" fillId="3" borderId="8" xfId="1" applyFont="1" applyFill="1" applyBorder="1" applyAlignment="1">
      <alignment horizontal="left" vertical="center" wrapText="1"/>
    </xf>
    <xf numFmtId="0" fontId="9" fillId="3" borderId="14" xfId="1" applyFont="1" applyFill="1" applyBorder="1" applyAlignment="1">
      <alignment horizontal="left" vertical="center" wrapText="1"/>
    </xf>
    <xf numFmtId="22" fontId="3" fillId="0" borderId="0" xfId="1" applyNumberFormat="1" applyFont="1" applyAlignment="1">
      <alignment horizontal="center"/>
    </xf>
    <xf numFmtId="22" fontId="3" fillId="3" borderId="0" xfId="1" applyNumberFormat="1" applyFont="1" applyFill="1" applyAlignment="1">
      <alignment horizontal="center"/>
    </xf>
    <xf numFmtId="22" fontId="3" fillId="3" borderId="0" xfId="1" applyNumberFormat="1" applyFont="1" applyFill="1"/>
    <xf numFmtId="22" fontId="4" fillId="3" borderId="0" xfId="1" applyNumberFormat="1" applyFont="1" applyFill="1" applyAlignment="1">
      <alignment horizontal="justify"/>
    </xf>
    <xf numFmtId="22" fontId="4" fillId="3" borderId="0" xfId="1" applyNumberFormat="1" applyFont="1" applyFill="1"/>
    <xf numFmtId="22" fontId="4" fillId="0" borderId="8" xfId="1" applyNumberFormat="1" applyFont="1" applyBorder="1" applyAlignment="1">
      <alignment horizontal="center"/>
    </xf>
    <xf numFmtId="22" fontId="0" fillId="0" borderId="0" xfId="0" applyNumberFormat="1"/>
    <xf numFmtId="0" fontId="3" fillId="0" borderId="2" xfId="1" applyFont="1" applyBorder="1" applyAlignment="1">
      <alignment horizontal="center" vertical="center"/>
    </xf>
    <xf numFmtId="14" fontId="4" fillId="0" borderId="2" xfId="1" applyNumberFormat="1" applyFont="1" applyBorder="1" applyAlignment="1">
      <alignment horizontal="center" vertical="center"/>
    </xf>
    <xf numFmtId="14" fontId="4" fillId="0" borderId="0" xfId="1" applyNumberFormat="1" applyFont="1" applyAlignment="1">
      <alignment horizontal="center" vertical="center"/>
    </xf>
    <xf numFmtId="14" fontId="9" fillId="0" borderId="0" xfId="1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14" fontId="4" fillId="0" borderId="0" xfId="1" applyNumberFormat="1" applyFont="1" applyAlignment="1">
      <alignment horizontal="center" vertical="justify"/>
    </xf>
    <xf numFmtId="14" fontId="4" fillId="0" borderId="8" xfId="1" applyNumberFormat="1" applyFont="1" applyBorder="1" applyAlignment="1">
      <alignment horizontal="center" vertical="justify"/>
    </xf>
    <xf numFmtId="14" fontId="9" fillId="2" borderId="4" xfId="1" applyNumberFormat="1" applyFont="1" applyFill="1" applyBorder="1" applyAlignment="1">
      <alignment horizontal="center" vertical="center" wrapText="1"/>
    </xf>
    <xf numFmtId="0" fontId="41" fillId="0" borderId="4" xfId="0" applyFont="1" applyBorder="1" applyAlignment="1">
      <alignment horizontal="center"/>
    </xf>
    <xf numFmtId="0" fontId="42" fillId="6" borderId="5" xfId="0" applyFont="1" applyFill="1" applyBorder="1" applyAlignment="1">
      <alignment horizontal="center" vertical="center"/>
    </xf>
    <xf numFmtId="0" fontId="42" fillId="6" borderId="10" xfId="0" applyFont="1" applyFill="1" applyBorder="1" applyAlignment="1">
      <alignment horizontal="center" vertical="center"/>
    </xf>
    <xf numFmtId="0" fontId="42" fillId="6" borderId="6" xfId="0" applyFont="1" applyFill="1" applyBorder="1" applyAlignment="1">
      <alignment horizontal="center" vertical="center"/>
    </xf>
    <xf numFmtId="14" fontId="43" fillId="6" borderId="6" xfId="0" applyNumberFormat="1" applyFont="1" applyFill="1" applyBorder="1" applyAlignment="1">
      <alignment horizontal="center"/>
    </xf>
    <xf numFmtId="14" fontId="26" fillId="6" borderId="4" xfId="0" applyNumberFormat="1" applyFont="1" applyFill="1" applyBorder="1" applyAlignment="1">
      <alignment horizontal="center"/>
    </xf>
    <xf numFmtId="0" fontId="42" fillId="3" borderId="5" xfId="0" applyFont="1" applyFill="1" applyBorder="1" applyAlignment="1">
      <alignment horizontal="center" vertical="center"/>
    </xf>
    <xf numFmtId="0" fontId="42" fillId="3" borderId="10" xfId="0" applyFont="1" applyFill="1" applyBorder="1" applyAlignment="1">
      <alignment horizontal="center" vertical="center"/>
    </xf>
    <xf numFmtId="0" fontId="42" fillId="3" borderId="6" xfId="0" applyFont="1" applyFill="1" applyBorder="1" applyAlignment="1">
      <alignment horizontal="center" vertical="center"/>
    </xf>
    <xf numFmtId="14" fontId="43" fillId="3" borderId="6" xfId="0" applyNumberFormat="1" applyFont="1" applyFill="1" applyBorder="1" applyAlignment="1">
      <alignment horizontal="center"/>
    </xf>
    <xf numFmtId="14" fontId="26" fillId="3" borderId="4" xfId="0" applyNumberFormat="1" applyFont="1" applyFill="1" applyBorder="1" applyAlignment="1">
      <alignment horizont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42" fillId="6" borderId="12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0" fontId="42" fillId="3" borderId="2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0" fontId="42" fillId="6" borderId="7" xfId="0" applyFont="1" applyFill="1" applyBorder="1" applyAlignment="1">
      <alignment horizontal="center" vertical="center"/>
    </xf>
    <xf numFmtId="0" fontId="42" fillId="6" borderId="8" xfId="0" applyFont="1" applyFill="1" applyBorder="1" applyAlignment="1">
      <alignment horizontal="center" vertical="center"/>
    </xf>
    <xf numFmtId="0" fontId="42" fillId="6" borderId="14" xfId="0" applyFont="1" applyFill="1" applyBorder="1" applyAlignment="1">
      <alignment horizontal="center" vertical="center"/>
    </xf>
    <xf numFmtId="0" fontId="42" fillId="3" borderId="7" xfId="0" applyFont="1" applyFill="1" applyBorder="1" applyAlignment="1">
      <alignment horizontal="center" vertical="center"/>
    </xf>
    <xf numFmtId="0" fontId="42" fillId="3" borderId="8" xfId="0" applyFont="1" applyFill="1" applyBorder="1" applyAlignment="1">
      <alignment horizontal="center" vertical="center"/>
    </xf>
    <xf numFmtId="0" fontId="42" fillId="3" borderId="14" xfId="0" applyFont="1" applyFill="1" applyBorder="1" applyAlignment="1">
      <alignment horizontal="center" vertical="center"/>
    </xf>
    <xf numFmtId="0" fontId="42" fillId="6" borderId="3" xfId="0" applyFont="1" applyFill="1" applyBorder="1" applyAlignment="1">
      <alignment horizontal="center" vertical="center"/>
    </xf>
    <xf numFmtId="0" fontId="42" fillId="6" borderId="0" xfId="0" applyFont="1" applyFill="1" applyAlignment="1">
      <alignment horizontal="center" vertical="center"/>
    </xf>
    <xf numFmtId="0" fontId="42" fillId="6" borderId="13" xfId="0" applyFont="1" applyFill="1" applyBorder="1" applyAlignment="1">
      <alignment horizontal="center" vertical="center"/>
    </xf>
    <xf numFmtId="0" fontId="42" fillId="3" borderId="3" xfId="0" applyFont="1" applyFill="1" applyBorder="1" applyAlignment="1">
      <alignment horizontal="center" vertical="center"/>
    </xf>
    <xf numFmtId="0" fontId="42" fillId="3" borderId="0" xfId="0" applyFont="1" applyFill="1" applyAlignment="1">
      <alignment horizontal="center" vertical="center"/>
    </xf>
    <xf numFmtId="0" fontId="42" fillId="3" borderId="13" xfId="0" applyFont="1" applyFill="1" applyBorder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14" fontId="4" fillId="0" borderId="0" xfId="1" applyNumberFormat="1" applyFont="1" applyAlignment="1">
      <alignment horizontal="center"/>
    </xf>
    <xf numFmtId="14" fontId="4" fillId="3" borderId="0" xfId="1" applyNumberFormat="1" applyFont="1" applyFill="1" applyAlignment="1">
      <alignment horizontal="center"/>
    </xf>
    <xf numFmtId="0" fontId="4" fillId="0" borderId="8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8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9" fillId="0" borderId="0" xfId="1" applyFont="1" applyAlignment="1">
      <alignment horizontal="left" vertical="center"/>
    </xf>
    <xf numFmtId="0" fontId="19" fillId="0" borderId="8" xfId="1" applyFont="1" applyBorder="1" applyAlignment="1">
      <alignment horizontal="left" vertical="center"/>
    </xf>
    <xf numFmtId="0" fontId="44" fillId="0" borderId="4" xfId="0" applyFont="1" applyBorder="1" applyAlignment="1">
      <alignment vertical="center"/>
    </xf>
    <xf numFmtId="14" fontId="44" fillId="0" borderId="4" xfId="0" applyNumberFormat="1" applyFont="1" applyBorder="1" applyAlignment="1">
      <alignment horizontal="center" vertical="center"/>
    </xf>
    <xf numFmtId="14" fontId="23" fillId="0" borderId="4" xfId="0" applyNumberFormat="1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14" fontId="44" fillId="0" borderId="9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3" fillId="3" borderId="5" xfId="1" applyFont="1" applyFill="1" applyBorder="1" applyAlignment="1">
      <alignment horizontal="right" vertical="center"/>
    </xf>
    <xf numFmtId="0" fontId="9" fillId="3" borderId="9" xfId="1" applyFont="1" applyFill="1" applyBorder="1" applyAlignment="1">
      <alignment horizontal="center" vertical="center" wrapText="1"/>
    </xf>
    <xf numFmtId="0" fontId="23" fillId="3" borderId="1" xfId="1" applyFont="1" applyFill="1" applyBorder="1" applyAlignment="1">
      <alignment horizontal="left" vertical="center"/>
    </xf>
    <xf numFmtId="0" fontId="23" fillId="3" borderId="2" xfId="1" applyFont="1" applyFill="1" applyBorder="1" applyAlignment="1">
      <alignment horizontal="left" vertical="center"/>
    </xf>
    <xf numFmtId="0" fontId="23" fillId="3" borderId="7" xfId="1" applyFont="1" applyFill="1" applyBorder="1" applyAlignment="1">
      <alignment horizontal="left" vertical="center"/>
    </xf>
    <xf numFmtId="0" fontId="23" fillId="3" borderId="0" xfId="1" applyFont="1" applyFill="1" applyBorder="1" applyAlignment="1">
      <alignment horizontal="left" vertical="center"/>
    </xf>
    <xf numFmtId="0" fontId="7" fillId="0" borderId="7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0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3" borderId="0" xfId="1" applyFont="1" applyFill="1" applyAlignment="1">
      <alignment horizontal="left" vertical="center"/>
    </xf>
    <xf numFmtId="0" fontId="4" fillId="3" borderId="0" xfId="1" applyFont="1" applyFill="1" applyAlignment="1">
      <alignment horizontal="left" vertical="center"/>
    </xf>
    <xf numFmtId="0" fontId="4" fillId="0" borderId="8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7" fillId="2" borderId="4" xfId="1" applyFont="1" applyFill="1" applyBorder="1" applyAlignment="1">
      <alignment vertical="center"/>
    </xf>
    <xf numFmtId="0" fontId="27" fillId="0" borderId="1" xfId="1" applyFont="1" applyBorder="1" applyAlignment="1">
      <alignment vertical="center"/>
    </xf>
    <xf numFmtId="0" fontId="27" fillId="0" borderId="3" xfId="1" applyFont="1" applyBorder="1" applyAlignment="1">
      <alignment vertical="center"/>
    </xf>
    <xf numFmtId="0" fontId="35" fillId="0" borderId="0" xfId="0" applyFont="1" applyAlignment="1">
      <alignment vertical="center"/>
    </xf>
    <xf numFmtId="0" fontId="35" fillId="0" borderId="0" xfId="0" applyFont="1" applyAlignment="1">
      <alignment horizontal="center" vertical="center"/>
    </xf>
    <xf numFmtId="0" fontId="27" fillId="0" borderId="7" xfId="1" applyFont="1" applyBorder="1" applyAlignment="1">
      <alignment vertical="center"/>
    </xf>
    <xf numFmtId="0" fontId="27" fillId="0" borderId="8" xfId="1" applyFont="1" applyBorder="1" applyAlignment="1">
      <alignment vertical="center"/>
    </xf>
    <xf numFmtId="0" fontId="27" fillId="3" borderId="4" xfId="2" applyFont="1" applyFill="1" applyBorder="1" applyAlignment="1">
      <alignment horizontal="center" vertical="center" wrapText="1"/>
    </xf>
    <xf numFmtId="1" fontId="27" fillId="3" borderId="4" xfId="1" applyNumberFormat="1" applyFont="1" applyFill="1" applyBorder="1" applyAlignment="1">
      <alignment horizontal="center" vertical="center" wrapText="1"/>
    </xf>
    <xf numFmtId="0" fontId="34" fillId="3" borderId="4" xfId="0" applyFont="1" applyFill="1" applyBorder="1" applyAlignment="1">
      <alignment horizontal="center" vertical="center" wrapText="1"/>
    </xf>
    <xf numFmtId="14" fontId="34" fillId="6" borderId="4" xfId="0" applyNumberFormat="1" applyFont="1" applyFill="1" applyBorder="1" applyAlignment="1">
      <alignment horizontal="center"/>
    </xf>
    <xf numFmtId="0" fontId="27" fillId="3" borderId="15" xfId="1" applyFont="1" applyFill="1" applyBorder="1" applyAlignment="1">
      <alignment horizontal="center" vertical="center" wrapText="1"/>
    </xf>
    <xf numFmtId="14" fontId="34" fillId="3" borderId="4" xfId="0" applyNumberFormat="1" applyFont="1" applyFill="1" applyBorder="1" applyAlignment="1">
      <alignment horizontal="center"/>
    </xf>
    <xf numFmtId="0" fontId="32" fillId="3" borderId="0" xfId="1" applyFont="1" applyFill="1" applyAlignment="1">
      <alignment horizontal="center" vertical="center"/>
    </xf>
    <xf numFmtId="0" fontId="35" fillId="3" borderId="0" xfId="0" applyFont="1" applyFill="1"/>
    <xf numFmtId="0" fontId="27" fillId="3" borderId="16" xfId="1" applyFont="1" applyFill="1" applyBorder="1" applyAlignment="1">
      <alignment horizontal="center" vertical="center" wrapText="1"/>
    </xf>
    <xf numFmtId="49" fontId="27" fillId="3" borderId="17" xfId="1" applyNumberFormat="1" applyFont="1" applyFill="1" applyBorder="1" applyAlignment="1">
      <alignment horizontal="center" vertical="center" wrapText="1"/>
    </xf>
    <xf numFmtId="0" fontId="27" fillId="3" borderId="17" xfId="2" applyFont="1" applyFill="1" applyBorder="1" applyAlignment="1">
      <alignment horizontal="center" vertical="center" wrapText="1"/>
    </xf>
    <xf numFmtId="0" fontId="27" fillId="3" borderId="17" xfId="1" applyFont="1" applyFill="1" applyBorder="1" applyAlignment="1">
      <alignment horizontal="center" vertical="center" wrapText="1"/>
    </xf>
    <xf numFmtId="0" fontId="27" fillId="3" borderId="18" xfId="1" applyFont="1" applyFill="1" applyBorder="1" applyAlignment="1">
      <alignment horizontal="center" vertical="center" wrapText="1"/>
    </xf>
    <xf numFmtId="0" fontId="35" fillId="0" borderId="0" xfId="0" applyFont="1"/>
    <xf numFmtId="0" fontId="41" fillId="6" borderId="3" xfId="0" applyFont="1" applyFill="1" applyBorder="1" applyAlignment="1">
      <alignment horizontal="center" vertical="center"/>
    </xf>
    <xf numFmtId="0" fontId="41" fillId="6" borderId="0" xfId="0" applyFont="1" applyFill="1" applyAlignment="1">
      <alignment horizontal="center" vertical="center"/>
    </xf>
    <xf numFmtId="0" fontId="41" fillId="6" borderId="13" xfId="0" applyFont="1" applyFill="1" applyBorder="1" applyAlignment="1">
      <alignment horizontal="center" vertical="center"/>
    </xf>
    <xf numFmtId="14" fontId="41" fillId="6" borderId="6" xfId="0" applyNumberFormat="1" applyFont="1" applyFill="1" applyBorder="1" applyAlignment="1">
      <alignment horizontal="center"/>
    </xf>
    <xf numFmtId="0" fontId="41" fillId="3" borderId="5" xfId="0" applyFont="1" applyFill="1" applyBorder="1" applyAlignment="1">
      <alignment horizontal="center" vertical="center"/>
    </xf>
    <xf numFmtId="0" fontId="41" fillId="3" borderId="10" xfId="0" applyFont="1" applyFill="1" applyBorder="1" applyAlignment="1">
      <alignment horizontal="center" vertical="center"/>
    </xf>
    <xf numFmtId="0" fontId="41" fillId="3" borderId="6" xfId="0" applyFont="1" applyFill="1" applyBorder="1" applyAlignment="1">
      <alignment horizontal="center" vertical="center"/>
    </xf>
    <xf numFmtId="14" fontId="41" fillId="3" borderId="6" xfId="0" applyNumberFormat="1" applyFont="1" applyFill="1" applyBorder="1" applyAlignment="1">
      <alignment horizontal="center"/>
    </xf>
    <xf numFmtId="0" fontId="41" fillId="6" borderId="5" xfId="0" applyFont="1" applyFill="1" applyBorder="1" applyAlignment="1">
      <alignment horizontal="center" vertical="center"/>
    </xf>
    <xf numFmtId="0" fontId="41" fillId="6" borderId="10" xfId="0" applyFont="1" applyFill="1" applyBorder="1" applyAlignment="1">
      <alignment horizontal="center" vertical="center"/>
    </xf>
    <xf numFmtId="0" fontId="41" fillId="6" borderId="6" xfId="0" applyFont="1" applyFill="1" applyBorder="1" applyAlignment="1">
      <alignment horizontal="center" vertical="center"/>
    </xf>
    <xf numFmtId="0" fontId="48" fillId="3" borderId="0" xfId="1" applyFont="1" applyFill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justify"/>
    </xf>
    <xf numFmtId="0" fontId="10" fillId="0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vertical="center" wrapText="1"/>
    </xf>
    <xf numFmtId="0" fontId="9" fillId="2" borderId="6" xfId="1" applyFont="1" applyFill="1" applyBorder="1" applyAlignment="1">
      <alignment vertical="center" wrapText="1"/>
    </xf>
    <xf numFmtId="14" fontId="9" fillId="2" borderId="5" xfId="1" applyNumberFormat="1" applyFont="1" applyFill="1" applyBorder="1" applyAlignment="1">
      <alignment vertical="center" wrapText="1"/>
    </xf>
    <xf numFmtId="14" fontId="9" fillId="2" borderId="6" xfId="1" applyNumberFormat="1" applyFont="1" applyFill="1" applyBorder="1" applyAlignment="1">
      <alignment vertical="center" wrapText="1"/>
    </xf>
    <xf numFmtId="0" fontId="9" fillId="2" borderId="9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1" fontId="9" fillId="2" borderId="4" xfId="1" applyNumberFormat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 vertical="center" wrapText="1"/>
    </xf>
    <xf numFmtId="2" fontId="10" fillId="0" borderId="5" xfId="0" applyNumberFormat="1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3" fillId="3" borderId="0" xfId="1" applyFont="1" applyFill="1" applyBorder="1" applyAlignment="1">
      <alignment horizontal="center"/>
    </xf>
    <xf numFmtId="0" fontId="20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9" fillId="0" borderId="4" xfId="1" applyFont="1" applyBorder="1" applyAlignment="1">
      <alignment horizontal="left" vertical="center"/>
    </xf>
    <xf numFmtId="0" fontId="23" fillId="2" borderId="5" xfId="1" applyFont="1" applyFill="1" applyBorder="1" applyAlignment="1">
      <alignment horizontal="left" vertical="center" wrapText="1"/>
    </xf>
    <xf numFmtId="0" fontId="23" fillId="2" borderId="6" xfId="1" applyFont="1" applyFill="1" applyBorder="1" applyAlignment="1">
      <alignment horizontal="left" vertical="center" wrapText="1"/>
    </xf>
    <xf numFmtId="0" fontId="23" fillId="0" borderId="5" xfId="1" applyFont="1" applyBorder="1" applyAlignment="1">
      <alignment horizontal="left" vertical="center" wrapText="1"/>
    </xf>
    <xf numFmtId="0" fontId="23" fillId="0" borderId="10" xfId="1" applyFont="1" applyBorder="1" applyAlignment="1">
      <alignment horizontal="left" vertical="center" wrapText="1"/>
    </xf>
    <xf numFmtId="0" fontId="23" fillId="0" borderId="6" xfId="1" applyFont="1" applyBorder="1" applyAlignment="1">
      <alignment horizontal="left" vertical="center" wrapText="1"/>
    </xf>
    <xf numFmtId="14" fontId="23" fillId="2" borderId="5" xfId="1" applyNumberFormat="1" applyFont="1" applyFill="1" applyBorder="1" applyAlignment="1">
      <alignment horizontal="left" vertical="center" wrapText="1"/>
    </xf>
    <xf numFmtId="14" fontId="23" fillId="2" borderId="6" xfId="1" applyNumberFormat="1" applyFont="1" applyFill="1" applyBorder="1" applyAlignment="1">
      <alignment horizontal="left" vertical="center" wrapText="1"/>
    </xf>
    <xf numFmtId="14" fontId="23" fillId="0" borderId="5" xfId="1" applyNumberFormat="1" applyFont="1" applyBorder="1" applyAlignment="1">
      <alignment horizontal="left" vertical="center" wrapText="1"/>
    </xf>
    <xf numFmtId="14" fontId="23" fillId="0" borderId="10" xfId="1" applyNumberFormat="1" applyFont="1" applyBorder="1" applyAlignment="1">
      <alignment horizontal="left" vertical="center" wrapText="1"/>
    </xf>
    <xf numFmtId="14" fontId="23" fillId="0" borderId="6" xfId="1" applyNumberFormat="1" applyFont="1" applyBorder="1" applyAlignment="1">
      <alignment horizontal="left" vertical="center" wrapText="1"/>
    </xf>
    <xf numFmtId="15" fontId="23" fillId="0" borderId="5" xfId="1" applyNumberFormat="1" applyFont="1" applyBorder="1" applyAlignment="1">
      <alignment horizontal="left" vertical="center" wrapText="1"/>
    </xf>
    <xf numFmtId="0" fontId="19" fillId="3" borderId="0" xfId="1" applyFont="1" applyFill="1" applyAlignment="1">
      <alignment horizontal="center"/>
    </xf>
    <xf numFmtId="0" fontId="23" fillId="2" borderId="9" xfId="1" applyFont="1" applyFill="1" applyBorder="1" applyAlignment="1">
      <alignment horizontal="center" vertical="center" wrapText="1"/>
    </xf>
    <xf numFmtId="0" fontId="23" fillId="2" borderId="11" xfId="1" applyFont="1" applyFill="1" applyBorder="1" applyAlignment="1">
      <alignment horizontal="center" vertical="center" wrapText="1"/>
    </xf>
    <xf numFmtId="0" fontId="23" fillId="2" borderId="4" xfId="1" applyFont="1" applyFill="1" applyBorder="1" applyAlignment="1">
      <alignment horizontal="center" vertical="center" wrapText="1"/>
    </xf>
    <xf numFmtId="1" fontId="23" fillId="2" borderId="4" xfId="1" applyNumberFormat="1" applyFont="1" applyFill="1" applyBorder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0" fontId="23" fillId="2" borderId="6" xfId="1" applyFont="1" applyFill="1" applyBorder="1" applyAlignment="1">
      <alignment horizontal="center" vertical="center" wrapText="1"/>
    </xf>
    <xf numFmtId="0" fontId="23" fillId="2" borderId="10" xfId="1" applyFont="1" applyFill="1" applyBorder="1" applyAlignment="1">
      <alignment horizontal="center" vertical="center" wrapText="1"/>
    </xf>
    <xf numFmtId="0" fontId="23" fillId="3" borderId="5" xfId="1" applyFont="1" applyFill="1" applyBorder="1" applyAlignment="1">
      <alignment horizontal="center" vertical="center" wrapText="1"/>
    </xf>
    <xf numFmtId="0" fontId="23" fillId="3" borderId="6" xfId="1" applyFont="1" applyFill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/>
    </xf>
    <xf numFmtId="0" fontId="18" fillId="3" borderId="0" xfId="1" applyFont="1" applyFill="1" applyAlignment="1">
      <alignment horizontal="center"/>
    </xf>
    <xf numFmtId="0" fontId="6" fillId="0" borderId="3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justify"/>
    </xf>
    <xf numFmtId="0" fontId="8" fillId="0" borderId="4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 wrapText="1"/>
    </xf>
    <xf numFmtId="0" fontId="9" fillId="0" borderId="10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14" fontId="9" fillId="0" borderId="5" xfId="1" applyNumberFormat="1" applyFont="1" applyBorder="1" applyAlignment="1">
      <alignment horizontal="left" vertical="center" wrapText="1"/>
    </xf>
    <xf numFmtId="14" fontId="9" fillId="0" borderId="10" xfId="1" applyNumberFormat="1" applyFont="1" applyBorder="1" applyAlignment="1">
      <alignment horizontal="left" vertical="center" wrapText="1"/>
    </xf>
    <xf numFmtId="14" fontId="9" fillId="0" borderId="6" xfId="1" applyNumberFormat="1" applyFont="1" applyBorder="1" applyAlignment="1">
      <alignment horizontal="left" vertical="center" wrapText="1"/>
    </xf>
    <xf numFmtId="15" fontId="9" fillId="0" borderId="5" xfId="1" applyNumberFormat="1" applyFont="1" applyBorder="1" applyAlignment="1">
      <alignment horizontal="left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4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9" fillId="2" borderId="5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left" vertical="center" wrapText="1"/>
    </xf>
    <xf numFmtId="14" fontId="9" fillId="2" borderId="5" xfId="1" applyNumberFormat="1" applyFont="1" applyFill="1" applyBorder="1" applyAlignment="1">
      <alignment horizontal="left" vertical="center" wrapText="1"/>
    </xf>
    <xf numFmtId="14" fontId="9" fillId="2" borderId="6" xfId="1" applyNumberFormat="1" applyFont="1" applyFill="1" applyBorder="1" applyAlignment="1">
      <alignment horizontal="left" vertical="center" wrapText="1"/>
    </xf>
    <xf numFmtId="0" fontId="22" fillId="0" borderId="4" xfId="1" applyFont="1" applyBorder="1" applyAlignment="1">
      <alignment vertical="center"/>
    </xf>
    <xf numFmtId="0" fontId="22" fillId="0" borderId="4" xfId="1" applyFont="1" applyBorder="1" applyAlignment="1">
      <alignment vertical="justify"/>
    </xf>
    <xf numFmtId="0" fontId="23" fillId="5" borderId="4" xfId="0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left" vertical="center"/>
    </xf>
    <xf numFmtId="0" fontId="21" fillId="3" borderId="5" xfId="1" applyFont="1" applyFill="1" applyBorder="1" applyAlignment="1">
      <alignment horizontal="center" vertical="center" wrapText="1"/>
    </xf>
    <xf numFmtId="0" fontId="21" fillId="3" borderId="6" xfId="1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8" fillId="0" borderId="4" xfId="1" applyFont="1" applyBorder="1" applyAlignment="1">
      <alignment vertical="justify"/>
    </xf>
    <xf numFmtId="14" fontId="9" fillId="0" borderId="5" xfId="1" applyNumberFormat="1" applyFont="1" applyBorder="1" applyAlignment="1">
      <alignment horizontal="center" vertical="center" wrapText="1"/>
    </xf>
    <xf numFmtId="14" fontId="9" fillId="0" borderId="10" xfId="1" applyNumberFormat="1" applyFont="1" applyBorder="1" applyAlignment="1">
      <alignment horizontal="center" vertical="center" wrapText="1"/>
    </xf>
    <xf numFmtId="14" fontId="9" fillId="0" borderId="6" xfId="1" applyNumberFormat="1" applyFont="1" applyBorder="1" applyAlignment="1">
      <alignment horizontal="center" vertical="center" wrapText="1"/>
    </xf>
    <xf numFmtId="15" fontId="9" fillId="0" borderId="5" xfId="1" applyNumberFormat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8" fillId="0" borderId="4" xfId="1" applyFont="1" applyBorder="1" applyAlignment="1">
      <alignment vertical="center"/>
    </xf>
    <xf numFmtId="0" fontId="9" fillId="0" borderId="5" xfId="1" applyFont="1" applyBorder="1" applyAlignment="1">
      <alignment vertical="center" wrapText="1"/>
    </xf>
    <xf numFmtId="0" fontId="9" fillId="0" borderId="10" xfId="1" applyFont="1" applyBorder="1" applyAlignment="1">
      <alignment vertical="center" wrapText="1"/>
    </xf>
    <xf numFmtId="0" fontId="9" fillId="0" borderId="6" xfId="1" applyFont="1" applyBorder="1" applyAlignment="1">
      <alignment vertical="center" wrapText="1"/>
    </xf>
    <xf numFmtId="0" fontId="8" fillId="0" borderId="0" xfId="1" applyFont="1" applyAlignment="1">
      <alignment vertical="justify"/>
    </xf>
    <xf numFmtId="14" fontId="9" fillId="0" borderId="5" xfId="1" applyNumberFormat="1" applyFont="1" applyBorder="1" applyAlignment="1">
      <alignment vertical="center" wrapText="1"/>
    </xf>
    <xf numFmtId="14" fontId="9" fillId="0" borderId="10" xfId="1" applyNumberFormat="1" applyFont="1" applyBorder="1" applyAlignment="1">
      <alignment vertical="center" wrapText="1"/>
    </xf>
    <xf numFmtId="14" fontId="9" fillId="0" borderId="6" xfId="1" applyNumberFormat="1" applyFont="1" applyBorder="1" applyAlignment="1">
      <alignment vertical="center" wrapText="1"/>
    </xf>
    <xf numFmtId="0" fontId="8" fillId="0" borderId="0" xfId="1" applyFont="1" applyAlignment="1">
      <alignment horizontal="left" vertical="justify"/>
    </xf>
    <xf numFmtId="0" fontId="8" fillId="0" borderId="4" xfId="1" applyFont="1" applyBorder="1" applyAlignment="1">
      <alignment horizontal="left" vertical="justify"/>
    </xf>
    <xf numFmtId="0" fontId="19" fillId="0" borderId="4" xfId="1" applyFont="1" applyBorder="1" applyAlignment="1">
      <alignment horizontal="left" vertical="center"/>
    </xf>
    <xf numFmtId="0" fontId="22" fillId="0" borderId="4" xfId="1" applyFont="1" applyBorder="1" applyAlignment="1">
      <alignment horizontal="left" vertical="justify"/>
    </xf>
    <xf numFmtId="0" fontId="27" fillId="0" borderId="4" xfId="1" applyFont="1" applyBorder="1" applyAlignment="1">
      <alignment horizontal="left" vertical="center"/>
    </xf>
    <xf numFmtId="0" fontId="27" fillId="2" borderId="5" xfId="1" applyFont="1" applyFill="1" applyBorder="1" applyAlignment="1">
      <alignment vertical="center" wrapText="1"/>
    </xf>
    <xf numFmtId="0" fontId="27" fillId="2" borderId="6" xfId="1" applyFont="1" applyFill="1" applyBorder="1" applyAlignment="1">
      <alignment vertical="center" wrapText="1"/>
    </xf>
    <xf numFmtId="0" fontId="27" fillId="0" borderId="5" xfId="1" applyFont="1" applyBorder="1" applyAlignment="1">
      <alignment horizontal="left" vertical="center" wrapText="1"/>
    </xf>
    <xf numFmtId="0" fontId="27" fillId="0" borderId="10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4" xfId="1" applyFont="1" applyBorder="1" applyAlignment="1">
      <alignment vertical="center"/>
    </xf>
    <xf numFmtId="14" fontId="27" fillId="2" borderId="5" xfId="1" applyNumberFormat="1" applyFont="1" applyFill="1" applyBorder="1" applyAlignment="1">
      <alignment vertical="center" wrapText="1"/>
    </xf>
    <xf numFmtId="14" fontId="27" fillId="2" borderId="6" xfId="1" applyNumberFormat="1" applyFont="1" applyFill="1" applyBorder="1" applyAlignment="1">
      <alignment vertical="center" wrapText="1"/>
    </xf>
    <xf numFmtId="14" fontId="27" fillId="0" borderId="5" xfId="1" applyNumberFormat="1" applyFont="1" applyBorder="1" applyAlignment="1">
      <alignment horizontal="left" vertical="center" wrapText="1"/>
    </xf>
    <xf numFmtId="14" fontId="27" fillId="0" borderId="10" xfId="1" applyNumberFormat="1" applyFont="1" applyBorder="1" applyAlignment="1">
      <alignment horizontal="left" vertical="center" wrapText="1"/>
    </xf>
    <xf numFmtId="14" fontId="27" fillId="0" borderId="6" xfId="1" applyNumberFormat="1" applyFont="1" applyBorder="1" applyAlignment="1">
      <alignment horizontal="left" vertical="center" wrapText="1"/>
    </xf>
    <xf numFmtId="15" fontId="27" fillId="0" borderId="5" xfId="1" applyNumberFormat="1" applyFont="1" applyBorder="1" applyAlignment="1">
      <alignment horizontal="left" vertical="center" wrapText="1"/>
    </xf>
    <xf numFmtId="0" fontId="9" fillId="0" borderId="4" xfId="1" applyFont="1" applyBorder="1" applyAlignment="1">
      <alignment vertical="center"/>
    </xf>
    <xf numFmtId="0" fontId="23" fillId="0" borderId="4" xfId="1" applyFont="1" applyBorder="1" applyAlignment="1">
      <alignment vertical="center"/>
    </xf>
    <xf numFmtId="0" fontId="23" fillId="0" borderId="4" xfId="1" applyFont="1" applyBorder="1" applyAlignment="1">
      <alignment horizontal="left" vertical="center"/>
    </xf>
    <xf numFmtId="0" fontId="23" fillId="0" borderId="0" xfId="1" applyFont="1" applyAlignment="1">
      <alignment horizontal="center" vertical="justify"/>
    </xf>
    <xf numFmtId="0" fontId="23" fillId="3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9" fillId="0" borderId="5" xfId="1" applyFont="1" applyBorder="1" applyAlignment="1">
      <alignment horizontal="left" vertical="center" readingOrder="1"/>
    </xf>
    <xf numFmtId="0" fontId="9" fillId="0" borderId="10" xfId="1" applyFont="1" applyBorder="1" applyAlignment="1">
      <alignment horizontal="left" vertical="center" readingOrder="1"/>
    </xf>
    <xf numFmtId="0" fontId="9" fillId="0" borderId="6" xfId="1" applyFont="1" applyBorder="1" applyAlignment="1">
      <alignment horizontal="left" vertical="center" readingOrder="1"/>
    </xf>
    <xf numFmtId="0" fontId="23" fillId="0" borderId="5" xfId="1" applyFont="1" applyBorder="1" applyAlignment="1">
      <alignment horizontal="left" vertical="center" readingOrder="1"/>
    </xf>
    <xf numFmtId="0" fontId="23" fillId="0" borderId="10" xfId="1" applyFont="1" applyBorder="1" applyAlignment="1">
      <alignment horizontal="left" vertical="center" readingOrder="1"/>
    </xf>
    <xf numFmtId="0" fontId="23" fillId="0" borderId="6" xfId="1" applyFont="1" applyBorder="1" applyAlignment="1">
      <alignment horizontal="left" vertical="center" readingOrder="1"/>
    </xf>
    <xf numFmtId="0" fontId="34" fillId="6" borderId="5" xfId="0" applyFont="1" applyFill="1" applyBorder="1" applyAlignment="1">
      <alignment horizontal="center"/>
    </xf>
    <xf numFmtId="0" fontId="34" fillId="6" borderId="10" xfId="0" applyFont="1" applyFill="1" applyBorder="1" applyAlignment="1">
      <alignment horizontal="center"/>
    </xf>
    <xf numFmtId="0" fontId="34" fillId="6" borderId="6" xfId="0" applyFont="1" applyFill="1" applyBorder="1" applyAlignment="1">
      <alignment horizontal="center"/>
    </xf>
    <xf numFmtId="0" fontId="7" fillId="0" borderId="5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14" fontId="27" fillId="2" borderId="5" xfId="1" applyNumberFormat="1" applyFont="1" applyFill="1" applyBorder="1" applyAlignment="1">
      <alignment horizontal="left" vertical="center" wrapText="1"/>
    </xf>
    <xf numFmtId="14" fontId="27" fillId="2" borderId="6" xfId="1" applyNumberFormat="1" applyFont="1" applyFill="1" applyBorder="1" applyAlignment="1">
      <alignment horizontal="left" vertical="center" wrapText="1"/>
    </xf>
    <xf numFmtId="0" fontId="27" fillId="0" borderId="0" xfId="1" applyFont="1" applyAlignment="1">
      <alignment horizontal="center" vertical="justify"/>
    </xf>
    <xf numFmtId="0" fontId="27" fillId="0" borderId="5" xfId="1" applyFont="1" applyBorder="1" applyAlignment="1">
      <alignment horizontal="left" vertical="center"/>
    </xf>
    <xf numFmtId="0" fontId="27" fillId="0" borderId="10" xfId="1" applyFont="1" applyBorder="1" applyAlignment="1">
      <alignment horizontal="left" vertical="center"/>
    </xf>
    <xf numFmtId="0" fontId="27" fillId="0" borderId="6" xfId="1" applyFont="1" applyBorder="1" applyAlignment="1">
      <alignment horizontal="left" vertical="center"/>
    </xf>
    <xf numFmtId="0" fontId="27" fillId="2" borderId="5" xfId="1" applyFont="1" applyFill="1" applyBorder="1" applyAlignment="1">
      <alignment horizontal="left" vertical="center" wrapText="1"/>
    </xf>
    <xf numFmtId="0" fontId="27" fillId="2" borderId="6" xfId="1" applyFont="1" applyFill="1" applyBorder="1" applyAlignment="1">
      <alignment horizontal="left" vertical="center" wrapText="1"/>
    </xf>
    <xf numFmtId="0" fontId="27" fillId="0" borderId="0" xfId="1" applyFont="1" applyAlignment="1">
      <alignment horizontal="center" vertical="center"/>
    </xf>
    <xf numFmtId="0" fontId="27" fillId="2" borderId="9" xfId="1" applyFont="1" applyFill="1" applyBorder="1" applyAlignment="1">
      <alignment horizontal="center" vertical="center" wrapText="1"/>
    </xf>
    <xf numFmtId="0" fontId="27" fillId="2" borderId="11" xfId="1" applyFont="1" applyFill="1" applyBorder="1" applyAlignment="1">
      <alignment horizontal="center" vertical="center" wrapText="1"/>
    </xf>
    <xf numFmtId="0" fontId="27" fillId="2" borderId="4" xfId="1" applyFont="1" applyFill="1" applyBorder="1" applyAlignment="1">
      <alignment horizontal="center" vertical="center" wrapText="1"/>
    </xf>
    <xf numFmtId="1" fontId="27" fillId="2" borderId="4" xfId="1" applyNumberFormat="1" applyFont="1" applyFill="1" applyBorder="1" applyAlignment="1">
      <alignment horizontal="center" vertical="center" wrapText="1"/>
    </xf>
    <xf numFmtId="0" fontId="27" fillId="3" borderId="4" xfId="1" applyFont="1" applyFill="1" applyBorder="1" applyAlignment="1">
      <alignment horizontal="center" vertical="center" wrapText="1"/>
    </xf>
    <xf numFmtId="0" fontId="27" fillId="2" borderId="5" xfId="1" applyFont="1" applyFill="1" applyBorder="1" applyAlignment="1">
      <alignment horizontal="center" vertical="center" wrapText="1"/>
    </xf>
    <xf numFmtId="0" fontId="27" fillId="2" borderId="6" xfId="1" applyFont="1" applyFill="1" applyBorder="1" applyAlignment="1">
      <alignment horizontal="center" vertical="center" wrapText="1"/>
    </xf>
    <xf numFmtId="0" fontId="27" fillId="2" borderId="10" xfId="1" applyFont="1" applyFill="1" applyBorder="1" applyAlignment="1">
      <alignment horizontal="center" vertical="center" wrapText="1"/>
    </xf>
    <xf numFmtId="0" fontId="27" fillId="3" borderId="5" xfId="1" applyFont="1" applyFill="1" applyBorder="1" applyAlignment="1">
      <alignment horizontal="center" vertical="center" wrapText="1"/>
    </xf>
    <xf numFmtId="0" fontId="27" fillId="3" borderId="6" xfId="1" applyFont="1" applyFill="1" applyBorder="1" applyAlignment="1">
      <alignment horizontal="center" vertical="center" wrapText="1"/>
    </xf>
    <xf numFmtId="0" fontId="32" fillId="3" borderId="0" xfId="1" applyFont="1" applyFill="1" applyAlignment="1">
      <alignment horizontal="center"/>
    </xf>
    <xf numFmtId="0" fontId="27" fillId="3" borderId="0" xfId="1" applyFont="1" applyFill="1" applyAlignment="1">
      <alignment horizontal="center"/>
    </xf>
    <xf numFmtId="0" fontId="27" fillId="0" borderId="5" xfId="1" applyFont="1" applyBorder="1" applyAlignment="1">
      <alignment horizontal="center" vertical="center"/>
    </xf>
    <xf numFmtId="0" fontId="27" fillId="0" borderId="10" xfId="1" applyFont="1" applyBorder="1" applyAlignment="1">
      <alignment horizontal="center" vertical="center"/>
    </xf>
    <xf numFmtId="0" fontId="27" fillId="0" borderId="6" xfId="1" applyFont="1" applyBorder="1" applyAlignment="1">
      <alignment horizontal="center" vertical="center"/>
    </xf>
    <xf numFmtId="0" fontId="27" fillId="0" borderId="4" xfId="1" applyFont="1" applyBorder="1" applyAlignment="1">
      <alignment horizontal="left" vertical="center" wrapText="1"/>
    </xf>
    <xf numFmtId="0" fontId="27" fillId="0" borderId="5" xfId="1" applyFont="1" applyBorder="1" applyAlignment="1">
      <alignment horizontal="left" vertical="center" readingOrder="1"/>
    </xf>
    <xf numFmtId="0" fontId="27" fillId="0" borderId="10" xfId="1" applyFont="1" applyBorder="1" applyAlignment="1">
      <alignment horizontal="left" vertical="center" readingOrder="1"/>
    </xf>
    <xf numFmtId="0" fontId="27" fillId="0" borderId="6" xfId="1" applyFont="1" applyBorder="1" applyAlignment="1">
      <alignment horizontal="left" vertical="center" readingOrder="1"/>
    </xf>
    <xf numFmtId="0" fontId="38" fillId="3" borderId="4" xfId="1" applyFont="1" applyFill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9" fillId="0" borderId="5" xfId="1" applyFont="1" applyBorder="1" applyAlignment="1">
      <alignment vertical="center" readingOrder="1"/>
    </xf>
    <xf numFmtId="0" fontId="9" fillId="0" borderId="10" xfId="1" applyFont="1" applyBorder="1" applyAlignment="1">
      <alignment vertical="center" readingOrder="1"/>
    </xf>
    <xf numFmtId="0" fontId="9" fillId="0" borderId="6" xfId="1" applyFont="1" applyBorder="1" applyAlignment="1">
      <alignment vertical="center" readingOrder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1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9" fillId="2" borderId="13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/>
    </xf>
    <xf numFmtId="0" fontId="9" fillId="0" borderId="10" xfId="1" applyFont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1" fontId="9" fillId="2" borderId="9" xfId="1" applyNumberFormat="1" applyFont="1" applyFill="1" applyBorder="1" applyAlignment="1">
      <alignment horizontal="center" vertical="center" wrapText="1"/>
    </xf>
    <xf numFmtId="1" fontId="9" fillId="2" borderId="11" xfId="1" applyNumberFormat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14" fontId="9" fillId="2" borderId="5" xfId="1" applyNumberFormat="1" applyFont="1" applyFill="1" applyBorder="1" applyAlignment="1">
      <alignment horizontal="center" vertical="center" wrapText="1"/>
    </xf>
    <xf numFmtId="14" fontId="9" fillId="2" borderId="6" xfId="1" applyNumberFormat="1" applyFont="1" applyFill="1" applyBorder="1" applyAlignment="1">
      <alignment horizontal="center" vertical="center" wrapText="1"/>
    </xf>
    <xf numFmtId="0" fontId="23" fillId="0" borderId="5" xfId="1" applyFont="1" applyBorder="1" applyAlignment="1">
      <alignment vertical="center"/>
    </xf>
    <xf numFmtId="0" fontId="23" fillId="0" borderId="10" xfId="1" applyFont="1" applyBorder="1" applyAlignment="1">
      <alignment vertical="center"/>
    </xf>
    <xf numFmtId="0" fontId="23" fillId="0" borderId="6" xfId="1" applyFont="1" applyBorder="1" applyAlignment="1">
      <alignment vertical="center"/>
    </xf>
    <xf numFmtId="0" fontId="20" fillId="0" borderId="3" xfId="1" applyFont="1" applyBorder="1" applyAlignment="1">
      <alignment horizontal="center" vertical="center"/>
    </xf>
    <xf numFmtId="15" fontId="23" fillId="0" borderId="10" xfId="1" applyNumberFormat="1" applyFont="1" applyBorder="1" applyAlignment="1">
      <alignment horizontal="left" vertical="center" wrapText="1"/>
    </xf>
    <xf numFmtId="15" fontId="23" fillId="0" borderId="6" xfId="1" applyNumberFormat="1" applyFont="1" applyBorder="1" applyAlignment="1">
      <alignment horizontal="left" vertical="center" wrapText="1"/>
    </xf>
    <xf numFmtId="0" fontId="46" fillId="0" borderId="1" xfId="1" applyFont="1" applyBorder="1" applyAlignment="1">
      <alignment horizontal="center" vertical="center"/>
    </xf>
    <xf numFmtId="0" fontId="46" fillId="0" borderId="2" xfId="1" applyFont="1" applyBorder="1" applyAlignment="1">
      <alignment horizontal="center" vertical="center"/>
    </xf>
    <xf numFmtId="1" fontId="23" fillId="2" borderId="9" xfId="1" applyNumberFormat="1" applyFont="1" applyFill="1" applyBorder="1" applyAlignment="1">
      <alignment horizontal="center" vertical="center" wrapText="1"/>
    </xf>
    <xf numFmtId="1" fontId="23" fillId="2" borderId="11" xfId="1" applyNumberFormat="1" applyFont="1" applyFill="1" applyBorder="1" applyAlignment="1">
      <alignment horizontal="center" vertical="center" wrapText="1"/>
    </xf>
    <xf numFmtId="0" fontId="27" fillId="0" borderId="5" xfId="1" applyFont="1" applyBorder="1" applyAlignment="1">
      <alignment vertical="center" wrapText="1"/>
    </xf>
    <xf numFmtId="0" fontId="27" fillId="0" borderId="10" xfId="1" applyFont="1" applyBorder="1" applyAlignment="1">
      <alignment vertical="center" wrapText="1"/>
    </xf>
    <xf numFmtId="0" fontId="27" fillId="0" borderId="6" xfId="1" applyFont="1" applyBorder="1" applyAlignment="1">
      <alignment vertical="center" wrapText="1"/>
    </xf>
    <xf numFmtId="0" fontId="27" fillId="0" borderId="4" xfId="1" applyFont="1" applyBorder="1" applyAlignment="1">
      <alignment vertical="center" wrapText="1"/>
    </xf>
    <xf numFmtId="14" fontId="27" fillId="0" borderId="5" xfId="1" applyNumberFormat="1" applyFont="1" applyBorder="1" applyAlignment="1">
      <alignment vertical="center" wrapText="1"/>
    </xf>
    <xf numFmtId="14" fontId="27" fillId="0" borderId="10" xfId="1" applyNumberFormat="1" applyFont="1" applyBorder="1" applyAlignment="1">
      <alignment vertical="center" wrapText="1"/>
    </xf>
    <xf numFmtId="14" fontId="27" fillId="0" borderId="6" xfId="1" applyNumberFormat="1" applyFont="1" applyBorder="1" applyAlignment="1">
      <alignment vertical="center" wrapText="1"/>
    </xf>
    <xf numFmtId="49" fontId="27" fillId="0" borderId="5" xfId="1" applyNumberFormat="1" applyFont="1" applyBorder="1" applyAlignment="1">
      <alignment vertical="center" wrapText="1"/>
    </xf>
    <xf numFmtId="49" fontId="27" fillId="0" borderId="10" xfId="1" applyNumberFormat="1" applyFont="1" applyBorder="1" applyAlignment="1">
      <alignment vertical="center" wrapText="1"/>
    </xf>
    <xf numFmtId="49" fontId="27" fillId="0" borderId="6" xfId="1" applyNumberFormat="1" applyFont="1" applyBorder="1" applyAlignment="1">
      <alignment vertical="center" wrapText="1"/>
    </xf>
    <xf numFmtId="1" fontId="27" fillId="2" borderId="9" xfId="1" applyNumberFormat="1" applyFont="1" applyFill="1" applyBorder="1" applyAlignment="1">
      <alignment horizontal="center" vertical="center" wrapText="1"/>
    </xf>
    <xf numFmtId="0" fontId="27" fillId="2" borderId="2" xfId="1" applyFont="1" applyFill="1" applyBorder="1" applyAlignment="1">
      <alignment horizontal="center" vertical="center" wrapText="1"/>
    </xf>
    <xf numFmtId="0" fontId="27" fillId="2" borderId="12" xfId="1" applyFont="1" applyFill="1" applyBorder="1" applyAlignment="1">
      <alignment horizontal="center" vertical="center" wrapText="1"/>
    </xf>
    <xf numFmtId="0" fontId="27" fillId="2" borderId="0" xfId="1" applyFont="1" applyFill="1" applyAlignment="1">
      <alignment horizontal="center" vertical="center" wrapText="1"/>
    </xf>
    <xf numFmtId="0" fontId="27" fillId="2" borderId="13" xfId="1" applyFont="1" applyFill="1" applyBorder="1" applyAlignment="1">
      <alignment horizontal="center" vertical="center" wrapText="1"/>
    </xf>
    <xf numFmtId="1" fontId="27" fillId="3" borderId="17" xfId="1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Normal_INVENTARIO ARCHIVOS 2015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externalLink" Target="externalLinks/externalLink4.xml"/><Relationship Id="rId50" Type="http://schemas.openxmlformats.org/officeDocument/2006/relationships/externalLink" Target="externalLinks/externalLink7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2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6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esktop/ARCHIVO%20DE%20EXP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esktop/UCN%202025%20Zona%200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esktop/Activos%20zona%200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%20inea/Downloads/UCN%202025%20Zona%200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%20inea/Downloads/Activos%20zona%2008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UCN%202025%20Zona%201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Activos%20zona%201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A/Downloads/UCN%202025%20Zona%20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GRAL"/>
      <sheetName val="API"/>
    </sheetNames>
    <sheetDataSet>
      <sheetData sheetId="0" refreshError="1"/>
      <sheetData sheetId="1" refreshError="1">
        <row r="1627">
          <cell r="B1627" t="str">
            <v>SUASTEGUI CONTRERAS THANIA LETICIA</v>
          </cell>
        </row>
        <row r="1628">
          <cell r="B1628" t="str">
            <v>FUENTES MENDEZ YOSELIN GUADALUPE</v>
          </cell>
        </row>
        <row r="1629">
          <cell r="B1629" t="str">
            <v>GOMEZ GONZALES IMELDA</v>
          </cell>
        </row>
        <row r="1630">
          <cell r="B1630" t="str">
            <v>FUENTES MENDEZ JOSE EDUARDO</v>
          </cell>
        </row>
        <row r="1631">
          <cell r="B1631" t="str">
            <v>CALDERON ARREDONDO ICELA JOKEBED</v>
          </cell>
        </row>
        <row r="1632">
          <cell r="B1632" t="str">
            <v>SIERRA MORALES YENIFFER MARICELA</v>
          </cell>
        </row>
        <row r="1633">
          <cell r="B1633" t="str">
            <v>DE LEON DE MEZA FRANCISCA ARMENIA</v>
          </cell>
        </row>
        <row r="1634">
          <cell r="B1634" t="str">
            <v>VELAZQUEZ JIMENEZ JOSUE</v>
          </cell>
        </row>
        <row r="1635">
          <cell r="B1635" t="str">
            <v>LOPEZ DIAZ BERTHA JANETH</v>
          </cell>
        </row>
        <row r="1636">
          <cell r="B1636" t="str">
            <v>GONZALEZ RODRIGUEZ FERNANDA AIMEE</v>
          </cell>
        </row>
        <row r="1637">
          <cell r="B1637" t="str">
            <v>MARTINEZ ROQUE YAEL</v>
          </cell>
        </row>
        <row r="1638">
          <cell r="B1638" t="str">
            <v>VILLEGAS SANDOVAL CARLOS ALBERTO</v>
          </cell>
        </row>
        <row r="1639">
          <cell r="B1639" t="str">
            <v>HERNANDEZ OCHOA KIMBERLI JAZMIN</v>
          </cell>
        </row>
        <row r="1640">
          <cell r="B1640" t="str">
            <v>LOPEZ PEREZ KENIA YETSYE</v>
          </cell>
        </row>
        <row r="1641">
          <cell r="B1641" t="str">
            <v>MENDOZA GONZALEZ JADEN JOSSELIN</v>
          </cell>
        </row>
        <row r="1642">
          <cell r="B1642" t="str">
            <v>RODRIGUEZ ESCALANTE JESSICA</v>
          </cell>
        </row>
        <row r="1643">
          <cell r="B1643" t="str">
            <v>SOLIS SOTELO LIZETH</v>
          </cell>
        </row>
        <row r="1644">
          <cell r="B1644" t="str">
            <v>LIQUIDANO PEÑA MIGUEL ANGEL</v>
          </cell>
        </row>
        <row r="1645">
          <cell r="B1645" t="str">
            <v>CANALES PINEDA CINDY JEANNETTE</v>
          </cell>
        </row>
        <row r="1646">
          <cell r="B1646" t="str">
            <v>ESPINOZA FRANCO ALBERTO EFRAIN</v>
          </cell>
        </row>
        <row r="1647">
          <cell r="B1647" t="str">
            <v>ALVARADO RUIZ IVAN DE JESUS</v>
          </cell>
        </row>
        <row r="1648">
          <cell r="B1648" t="str">
            <v>MUÑOZ HERNANDEZ LUIS ABRAHAM</v>
          </cell>
        </row>
        <row r="1649">
          <cell r="B1649" t="str">
            <v>SANCHEZ BUSTAMANTE ESTEFANY</v>
          </cell>
        </row>
        <row r="1650">
          <cell r="B1650" t="str">
            <v>FILOMENO BARRIENTOS JOSE DANIEL</v>
          </cell>
        </row>
        <row r="1651">
          <cell r="B1651" t="str">
            <v>AMBRIZ SANCHEZ ADRIAN</v>
          </cell>
        </row>
        <row r="1652">
          <cell r="B1652" t="str">
            <v xml:space="preserve">TINOCO PEÑA ANA MARIA </v>
          </cell>
        </row>
        <row r="1653">
          <cell r="B1653" t="str">
            <v>LOPEZ LUNA ERICK NAUM</v>
          </cell>
        </row>
        <row r="1654">
          <cell r="B1654" t="str">
            <v>OCHOA PEREZ ELIZABETH</v>
          </cell>
        </row>
        <row r="1655">
          <cell r="B1655" t="str">
            <v>IBARRA AQUINO FRANCISCO JAVIER</v>
          </cell>
        </row>
        <row r="1656">
          <cell r="B1656" t="str">
            <v>MENDEZ GUTIERREZ NOE DE JESUS</v>
          </cell>
        </row>
        <row r="1657">
          <cell r="B1657" t="str">
            <v>DELGADO CRUZ EVANGELINA</v>
          </cell>
        </row>
        <row r="1658">
          <cell r="B1658" t="str">
            <v>CISNEROS ESPINOZA NAYELI</v>
          </cell>
        </row>
        <row r="1659">
          <cell r="B1659" t="str">
            <v>PEREZ PEREZ SOFIA</v>
          </cell>
        </row>
        <row r="1660">
          <cell r="B1660" t="str">
            <v>CUPA CORTES ADOLFO</v>
          </cell>
        </row>
        <row r="1661">
          <cell r="B1661" t="str">
            <v>LEAL HERNANDEZ DOMINICK ALBERTO</v>
          </cell>
        </row>
        <row r="1662">
          <cell r="B1662" t="str">
            <v>MACIAS ESCALANTE ANAKAREN KARELI</v>
          </cell>
        </row>
        <row r="1663">
          <cell r="B1663" t="str">
            <v>GUZMAN ALARCON ANA KAREN</v>
          </cell>
        </row>
        <row r="1664">
          <cell r="B1664" t="str">
            <v>SANCHEZ VAZQUEZ ESTEFANI</v>
          </cell>
        </row>
        <row r="1665">
          <cell r="B1665" t="str">
            <v>RAMIREZ NAVARRO ARNULFO</v>
          </cell>
        </row>
        <row r="1666">
          <cell r="B1666" t="str">
            <v>HUERTA CARRILLO LUIS ALBERTO</v>
          </cell>
        </row>
        <row r="1667">
          <cell r="B1667" t="str">
            <v>MORENO MEJIA CECILIA JACQUELINE</v>
          </cell>
        </row>
        <row r="1668">
          <cell r="B1668" t="str">
            <v>DE LA CRUZ GIRON VANESSA YOJARI</v>
          </cell>
        </row>
        <row r="1669">
          <cell r="B1669" t="str">
            <v>ROBLES MARTINEZ MARIA DEL ROSARIO</v>
          </cell>
        </row>
        <row r="1670">
          <cell r="B1670" t="str">
            <v>GALVEZ CAMACHO JORGE AGUSTIN</v>
          </cell>
        </row>
        <row r="1671">
          <cell r="B1671" t="str">
            <v>MEZA AGUILAR PERLA</v>
          </cell>
        </row>
        <row r="1672">
          <cell r="B1672" t="str">
            <v>ESTRADA JAUREGUI MARIA DOLORES</v>
          </cell>
        </row>
        <row r="1673">
          <cell r="B1673" t="str">
            <v>GUTIERRES RIOS LESLIE ADILENE</v>
          </cell>
        </row>
        <row r="1674">
          <cell r="B1674" t="str">
            <v>ESCOBAR CALCANAS JUANA</v>
          </cell>
        </row>
        <row r="1675">
          <cell r="B1675" t="str">
            <v>ZAZUETA TORRES FRANCO DANIEL</v>
          </cell>
        </row>
        <row r="1676">
          <cell r="B1676" t="str">
            <v>CARACHURE MARTINEZ EDUARDO FRANCISCO</v>
          </cell>
        </row>
        <row r="1677">
          <cell r="B1677" t="str">
            <v>CARRILLO DOMINGUEZ BRIAN</v>
          </cell>
        </row>
        <row r="1678">
          <cell r="B1678" t="str">
            <v>CARRILLO DOMINGUEZ LUIS ARMANDO</v>
          </cell>
        </row>
        <row r="1679">
          <cell r="B1679" t="str">
            <v>HERNANDEZ GARCIA ARTURO</v>
          </cell>
        </row>
        <row r="1680">
          <cell r="B1680" t="str">
            <v>RUIZ LARA RENE ISRAEL</v>
          </cell>
        </row>
        <row r="1681">
          <cell r="B1681" t="str">
            <v>BALTAZAR GARCIA JAMIN ALEXANDER</v>
          </cell>
        </row>
        <row r="1682">
          <cell r="B1682" t="str">
            <v>HIDALGO PEREZ GILBERTO RAIDEL</v>
          </cell>
        </row>
        <row r="1683">
          <cell r="B1683" t="str">
            <v>ESQUIVEL CARRILLO CRISTHER ALEJANDRO</v>
          </cell>
        </row>
        <row r="1684">
          <cell r="B1684" t="str">
            <v>GUTIERREZ FIERROS RUBI CRISTHEL</v>
          </cell>
        </row>
        <row r="1685">
          <cell r="B1685" t="str">
            <v>CATALAN GARCIA GLORIA</v>
          </cell>
        </row>
        <row r="1686">
          <cell r="B1686" t="str">
            <v>VAZQUEZ HERNANDEZ LILIA MADAI</v>
          </cell>
        </row>
        <row r="1687">
          <cell r="B1687" t="str">
            <v>CRUZ CASADOS OLGA</v>
          </cell>
        </row>
        <row r="1688">
          <cell r="B1688" t="str">
            <v>ESPINO MARTINEZ GENESIS PRISCILA</v>
          </cell>
        </row>
        <row r="1689">
          <cell r="B1689" t="str">
            <v>CARDENAS LUNA MARIA HERMILA</v>
          </cell>
        </row>
        <row r="1690">
          <cell r="B1690" t="str">
            <v>GUTIERREZ LANDIN SAMUEL</v>
          </cell>
        </row>
        <row r="1691">
          <cell r="B1691" t="str">
            <v>VAZQUEZ ROBLERO KAREN ALEJANDRA</v>
          </cell>
        </row>
        <row r="1692">
          <cell r="B1692" t="str">
            <v>TAPIA CERVANTES BRYAN JOSEPH</v>
          </cell>
        </row>
        <row r="1693">
          <cell r="B1693" t="str">
            <v>AVENDAÑO GUILLEN BRENDA YANETH</v>
          </cell>
        </row>
        <row r="1694">
          <cell r="B1694" t="str">
            <v>GARCIA URBINA MARTINA</v>
          </cell>
        </row>
        <row r="1695">
          <cell r="B1695" t="str">
            <v>MONTEJO DIAZ JULIA</v>
          </cell>
        </row>
        <row r="1696">
          <cell r="B1696" t="str">
            <v>MACEDA ESPAÑA SANTIAGO</v>
          </cell>
        </row>
        <row r="1697">
          <cell r="B1697" t="str">
            <v>CABRERA LUCAS FELIPE</v>
          </cell>
        </row>
        <row r="1698">
          <cell r="B1698" t="str">
            <v>CAMACHO BERNARDINO JOSE LUIS</v>
          </cell>
        </row>
        <row r="1699">
          <cell r="B1699" t="str">
            <v>MARTINEZ MANCILLAS ENRIQUE</v>
          </cell>
        </row>
        <row r="1700">
          <cell r="B1700" t="str">
            <v>RAMOS ISIDRO EDUARDO</v>
          </cell>
        </row>
        <row r="1701">
          <cell r="B1701" t="str">
            <v>MENDOZA VEGA JESUS ERICK</v>
          </cell>
        </row>
        <row r="1702">
          <cell r="B1702" t="str">
            <v>MEJIA ALFARO MANUEL ALEJANDRO</v>
          </cell>
        </row>
        <row r="1703">
          <cell r="B1703" t="str">
            <v>SOTO COLLAZO ELDA</v>
          </cell>
        </row>
        <row r="1704">
          <cell r="B1704" t="str">
            <v>MONTES DE OCA RAMIREZ ZAMAR YADAH</v>
          </cell>
        </row>
        <row r="1705">
          <cell r="B1705" t="str">
            <v>MONTES DE OCA RAMIREZ DANIEL ABDIEL</v>
          </cell>
        </row>
        <row r="1706">
          <cell r="B1706" t="str">
            <v>ZAZUETA GONZALEZ LEX</v>
          </cell>
        </row>
        <row r="1707">
          <cell r="B1707" t="str">
            <v>ARVIZO MARQUEZ MAYRIN IVONNE</v>
          </cell>
        </row>
        <row r="1708">
          <cell r="B1708" t="str">
            <v>CASEROS CELEDON OLGA PATRICIA</v>
          </cell>
        </row>
        <row r="1709">
          <cell r="B1709" t="str">
            <v>MAYA RAMIREZ JUAN MARTIN</v>
          </cell>
        </row>
        <row r="1710">
          <cell r="B1710" t="str">
            <v>ARREGUIN ALCAZAR ANA ROSA</v>
          </cell>
        </row>
        <row r="1711">
          <cell r="B1711" t="str">
            <v>HERNANDEZ HERRERA PETRA</v>
          </cell>
        </row>
        <row r="1712">
          <cell r="B1712" t="str">
            <v>RAMIREZ CHAVEZ MATILDE</v>
          </cell>
        </row>
        <row r="1713">
          <cell r="B1713" t="str">
            <v>ARCOS ISLAS REYNA</v>
          </cell>
        </row>
        <row r="1714">
          <cell r="B1714" t="str">
            <v>GARIBALDI LOPEZ DEISY ELIZABETH</v>
          </cell>
        </row>
        <row r="1715">
          <cell r="B1715" t="str">
            <v>MARTINEZ RODRIGUEZ BEATRIZ ADRIANA</v>
          </cell>
        </row>
        <row r="1716">
          <cell r="B1716" t="str">
            <v>VILLANUEVA CORTEZ LUIS ENRIQUE</v>
          </cell>
        </row>
        <row r="1717">
          <cell r="B1717" t="str">
            <v>HUERTA MATINEZ HAROLD GIODAN</v>
          </cell>
        </row>
        <row r="1718">
          <cell r="B1718" t="str">
            <v>TRAVIÑO VAZQUEZ MONICA GUADALUPE</v>
          </cell>
        </row>
        <row r="1719">
          <cell r="B1719" t="str">
            <v>TREVIÑO VAZQUEZ RICARDO GAEL</v>
          </cell>
        </row>
        <row r="1720">
          <cell r="B1720" t="str">
            <v>CHAVEZ PEREZ AIMETH</v>
          </cell>
        </row>
        <row r="1721">
          <cell r="B1721" t="str">
            <v>JOSE MARROQUIN PAMELA BELEN</v>
          </cell>
        </row>
        <row r="1722">
          <cell r="B1722" t="str">
            <v>GOMEZ VENTURA ANGEL IVAN</v>
          </cell>
        </row>
        <row r="1723">
          <cell r="B1723" t="str">
            <v>CUADRAS CHAIDEZ FATIMA LIZETH</v>
          </cell>
        </row>
        <row r="1724">
          <cell r="B1724" t="str">
            <v>HERNANDEZ FLORES ALVARO OSIEL</v>
          </cell>
        </row>
        <row r="1725">
          <cell r="B1725" t="str">
            <v>RAMOS CORTEZ BELEN</v>
          </cell>
        </row>
        <row r="1726">
          <cell r="B1726" t="str">
            <v>RAMIREZ HUERTA KEVIN GERARDO</v>
          </cell>
        </row>
        <row r="1727">
          <cell r="B1727" t="str">
            <v>MENDOZA GONZALEZ BRYANT EZAU</v>
          </cell>
        </row>
        <row r="1728">
          <cell r="B1728" t="str">
            <v>DELGADILLO SAUCEDO JORGE ALBERTO</v>
          </cell>
        </row>
        <row r="1729">
          <cell r="B1729" t="str">
            <v>QUEBRADO MORALES SANTIAGO</v>
          </cell>
        </row>
        <row r="1730">
          <cell r="B1730" t="str">
            <v>MARTINEZ SALDAÑA ROSA INES</v>
          </cell>
        </row>
        <row r="1731">
          <cell r="B1731" t="str">
            <v>RUIZ DIAZ MARIBEL</v>
          </cell>
        </row>
        <row r="1732">
          <cell r="B1732" t="str">
            <v>LEMUS VALLES JOSEPH EMMANUEL</v>
          </cell>
        </row>
        <row r="1733">
          <cell r="B1733" t="str">
            <v>TLEHUACTLE GALINDO ANGEL</v>
          </cell>
        </row>
        <row r="1734">
          <cell r="B1734" t="str">
            <v>CERRILLO CARRILLO RAMON</v>
          </cell>
        </row>
        <row r="1735">
          <cell r="B1735" t="str">
            <v>COSTICH YOVANI PEDRO GUADALUPE</v>
          </cell>
        </row>
        <row r="1736">
          <cell r="B1736" t="str">
            <v>SANTIS SANTIS ELINA</v>
          </cell>
        </row>
        <row r="1737">
          <cell r="B1737" t="str">
            <v>MERAZ APARICIO ALMA ROSA</v>
          </cell>
        </row>
        <row r="1738">
          <cell r="B1738" t="str">
            <v>DE LOS SANTOS ROMERO SAHID</v>
          </cell>
        </row>
        <row r="1739">
          <cell r="B1739" t="str">
            <v>BUSTOS BURGOS ALONDRA</v>
          </cell>
        </row>
        <row r="1740">
          <cell r="B1740" t="str">
            <v>ORTIZ GOMEZ FRANCISCA</v>
          </cell>
        </row>
        <row r="1741">
          <cell r="B1741" t="str">
            <v>MELCHOR VELAZQUEZ ISAIAS</v>
          </cell>
        </row>
        <row r="1742">
          <cell r="B1742" t="str">
            <v>SERRANO ESPARZA INGRID VALERIA</v>
          </cell>
        </row>
        <row r="1743">
          <cell r="B1743" t="str">
            <v>ORTIZ MARTINEZ BLANCA ELIANA</v>
          </cell>
        </row>
        <row r="1744">
          <cell r="B1744" t="str">
            <v>MORALES SANCHEZ ALEJANDRO</v>
          </cell>
        </row>
        <row r="1745">
          <cell r="B1745" t="str">
            <v>URVINA RAMIREZ JULIANA</v>
          </cell>
        </row>
        <row r="1746">
          <cell r="B1746" t="str">
            <v>GONZALEZ ANDRES WENDY NAYELI</v>
          </cell>
        </row>
        <row r="1747">
          <cell r="B1747" t="str">
            <v>MARTINEZ SALAZAR PAOLA</v>
          </cell>
        </row>
        <row r="1748">
          <cell r="B1748" t="str">
            <v>ARIAS ALVAREZ FRANCISCO GABRIEL</v>
          </cell>
        </row>
        <row r="1749">
          <cell r="B1749" t="str">
            <v>MORENO NAJERA ELENA LIZETH</v>
          </cell>
        </row>
        <row r="1750">
          <cell r="B1750" t="str">
            <v>HERRERA FIGUEROA SELENE</v>
          </cell>
        </row>
        <row r="1751">
          <cell r="B1751" t="str">
            <v>GALVAN JASSO MANUELA</v>
          </cell>
        </row>
        <row r="1752">
          <cell r="B1752" t="str">
            <v>RAMIREZ FLORES ANTHONY JESUS</v>
          </cell>
        </row>
        <row r="1753">
          <cell r="B1753" t="str">
            <v>CASTRO DELGADO DAVID ADRIAN</v>
          </cell>
        </row>
        <row r="1754">
          <cell r="B1754" t="str">
            <v>MORGA ZARAGOZA MARIANA</v>
          </cell>
        </row>
        <row r="1755">
          <cell r="B1755" t="str">
            <v>RADDATZ LIMONES MANUEL IVAN</v>
          </cell>
        </row>
        <row r="1756">
          <cell r="B1756" t="str">
            <v>VELAZQUEZ AVALOS DENISSE</v>
          </cell>
        </row>
        <row r="1757">
          <cell r="B1757" t="str">
            <v>ALVARADO PRADO VERONICA MARIA</v>
          </cell>
        </row>
        <row r="1758">
          <cell r="B1758" t="str">
            <v>PANTOJA HERNANDEZ OSCAR RICARDO IVAN</v>
          </cell>
        </row>
        <row r="1759">
          <cell r="B1759" t="str">
            <v>AGUIRRE MENDOZA ALONDRA NOHEMI</v>
          </cell>
        </row>
        <row r="1760">
          <cell r="B1760" t="str">
            <v>MAGADAN AVILEZ HANNA</v>
          </cell>
        </row>
        <row r="1761">
          <cell r="B1761" t="str">
            <v>CLAUDIO PORTILLO GISELLE NOEMI</v>
          </cell>
        </row>
        <row r="1762">
          <cell r="B1762" t="str">
            <v>OLETA MADRIGAL TANIA</v>
          </cell>
        </row>
        <row r="1763">
          <cell r="B1763" t="str">
            <v>PEREZ BUSANE DANIEL KARIM</v>
          </cell>
        </row>
        <row r="1764">
          <cell r="B1764" t="str">
            <v>SALAZAR LOPEZ ADELA</v>
          </cell>
        </row>
        <row r="1765">
          <cell r="B1765" t="str">
            <v>GONZALEZ HERNANDEZ JOSE</v>
          </cell>
        </row>
        <row r="1766">
          <cell r="B1766" t="str">
            <v>FLORES SANCHEZ CELIA</v>
          </cell>
        </row>
        <row r="1767">
          <cell r="B1767" t="str">
            <v>RANGEL LOPEZ MA. REFUGIO</v>
          </cell>
        </row>
        <row r="1768">
          <cell r="B1768" t="str">
            <v>ROMO TOLEDO TERESA</v>
          </cell>
        </row>
        <row r="1769">
          <cell r="B1769" t="str">
            <v>RAMOS CONCHAS ALEXIS ABEL</v>
          </cell>
        </row>
        <row r="1770">
          <cell r="B1770" t="str">
            <v>CEDANO PEREZ IVAN RENE</v>
          </cell>
        </row>
        <row r="1771">
          <cell r="B1771" t="str">
            <v>CORREA GUTIERREZ JOSE ANTONIO</v>
          </cell>
        </row>
        <row r="1772">
          <cell r="B1772" t="str">
            <v>RODRIGUEZ APARICIO DOLORES</v>
          </cell>
        </row>
        <row r="1773">
          <cell r="B1773" t="str">
            <v>MORALES LUNA TANIA ISABEL</v>
          </cell>
        </row>
        <row r="1774">
          <cell r="B1774" t="str">
            <v>ROCHA HERNANDEZ ANA MARIA</v>
          </cell>
        </row>
        <row r="1775">
          <cell r="B1775" t="str">
            <v>SANDOVAL PALOMEQUE LUCIO</v>
          </cell>
        </row>
        <row r="1776">
          <cell r="B1776" t="str">
            <v>BRITO GALVEZ GUADALUPE</v>
          </cell>
        </row>
        <row r="1777">
          <cell r="B1777" t="str">
            <v>DIAZ ISLAS ALBERTO</v>
          </cell>
        </row>
        <row r="1778">
          <cell r="B1778" t="str">
            <v>DIAZ VELASQUEZ LILIANA</v>
          </cell>
        </row>
        <row r="1779">
          <cell r="B1779" t="str">
            <v>PATLAN RODRIGUEZ MARTHA JULIA</v>
          </cell>
        </row>
        <row r="1780">
          <cell r="B1780" t="str">
            <v>BAUTISTA PEREZ REYNA</v>
          </cell>
        </row>
        <row r="1781">
          <cell r="B1781" t="str">
            <v>AVILA GONZALEZ LUCIANA</v>
          </cell>
        </row>
        <row r="1782">
          <cell r="B1782" t="str">
            <v>VERDUZCO GUERRERO ANA MARIA</v>
          </cell>
        </row>
        <row r="1783">
          <cell r="B1783" t="str">
            <v>PEREZ MIRAMONTES ALBERTO</v>
          </cell>
        </row>
        <row r="1784">
          <cell r="B1784" t="str">
            <v>RAMOS PEREGRINO YFRAGI</v>
          </cell>
        </row>
        <row r="1785">
          <cell r="B1785" t="str">
            <v>PALACIOS FLORES MINERVA</v>
          </cell>
        </row>
        <row r="1786">
          <cell r="B1786" t="str">
            <v>CHAMORRO CONTRERAS FRANCISCA</v>
          </cell>
        </row>
        <row r="1787">
          <cell r="B1787" t="str">
            <v>GIRON CHAVEZ PERLA MARIANA</v>
          </cell>
        </row>
        <row r="1788">
          <cell r="B1788" t="str">
            <v>TORRES GARCIA LUNA SHERLEY</v>
          </cell>
        </row>
        <row r="1789">
          <cell r="B1789" t="str">
            <v>LOPEZ BAÑUELOS KARLA VIVIANA</v>
          </cell>
        </row>
        <row r="1790">
          <cell r="B1790" t="str">
            <v>PILLE CRUZ LUIS ANTONIO</v>
          </cell>
        </row>
        <row r="1791">
          <cell r="B1791" t="str">
            <v>VELAZQUEZ MORALES YOHANA</v>
          </cell>
        </row>
        <row r="1792">
          <cell r="B1792" t="str">
            <v>MONTOYA SAUCEDO HELEN JOHANA</v>
          </cell>
        </row>
        <row r="1793">
          <cell r="B1793" t="str">
            <v>CRUZ GARCIA JONATHAN AURELIO</v>
          </cell>
        </row>
        <row r="1794">
          <cell r="B1794" t="str">
            <v>BETANCUR SANCHEZ MISAEL</v>
          </cell>
        </row>
        <row r="1795">
          <cell r="B1795" t="str">
            <v>LOPEZ VAZQUEZ YUSMERI</v>
          </cell>
        </row>
        <row r="1796">
          <cell r="B1796" t="str">
            <v>RIVERA MONTES EDWIN</v>
          </cell>
        </row>
        <row r="1797">
          <cell r="B1797" t="str">
            <v>RUIZ AYALA ELENA</v>
          </cell>
        </row>
        <row r="1798">
          <cell r="B1798" t="str">
            <v>ESPINO MARTINEZ JOSELYNN</v>
          </cell>
        </row>
        <row r="1799">
          <cell r="B1799" t="str">
            <v>RAMIREZ CORTES CARLOS JESUS</v>
          </cell>
        </row>
        <row r="1800">
          <cell r="B1800" t="str">
            <v>MENDOZA GOMEZ GERARDO</v>
          </cell>
        </row>
        <row r="1801">
          <cell r="B1801" t="str">
            <v>RUIZ RIOS BOGA JOAN</v>
          </cell>
        </row>
        <row r="1802">
          <cell r="B1802" t="str">
            <v>RAMOS ALFARO JOSUE ELIAZIB</v>
          </cell>
        </row>
        <row r="1803">
          <cell r="B1803" t="str">
            <v>CADENAS MARTINEZ FREDI</v>
          </cell>
        </row>
        <row r="1804">
          <cell r="B1804" t="str">
            <v>SANDOVAL LOPEZ MARGARITA</v>
          </cell>
        </row>
        <row r="1805">
          <cell r="B1805" t="str">
            <v>LOPEZ AGUSTIN GLORIA ESPERANZA</v>
          </cell>
        </row>
        <row r="1806">
          <cell r="B1806" t="str">
            <v>ROSAS ROJAS CLARA</v>
          </cell>
        </row>
        <row r="1807">
          <cell r="B1807" t="str">
            <v>PALOMINO CORDOBA RUBEN JAIME</v>
          </cell>
        </row>
        <row r="1808">
          <cell r="B1808" t="str">
            <v>LOPEZ NAVARRETE MARIA LORETO</v>
          </cell>
        </row>
        <row r="1809">
          <cell r="B1809" t="str">
            <v>MAGAÑA REINALDA</v>
          </cell>
        </row>
        <row r="1810">
          <cell r="B1810" t="str">
            <v>SALAS RODRIGUEZ ALEXIS EFRAIN</v>
          </cell>
        </row>
        <row r="1811">
          <cell r="B1811" t="str">
            <v>BERNABE GONZALEZ MARGARITA</v>
          </cell>
        </row>
        <row r="1812">
          <cell r="B1812" t="str">
            <v>CHAVEZ MARGARITA</v>
          </cell>
        </row>
        <row r="1813">
          <cell r="B1813" t="str">
            <v>AGUILAR GARCIA JESUS ARMANDO</v>
          </cell>
        </row>
        <row r="1814">
          <cell r="B1814" t="str">
            <v>ARIAS JIMENEZ MARIANA</v>
          </cell>
        </row>
        <row r="1815">
          <cell r="B1815" t="str">
            <v>ARIAS JIMENEZ NORMA</v>
          </cell>
        </row>
        <row r="1816">
          <cell r="B1816" t="str">
            <v>DIAZ AGUILAR MARCELINA</v>
          </cell>
        </row>
        <row r="1817">
          <cell r="B1817" t="str">
            <v>DE SANTIAGO VALDEZ CIELO</v>
          </cell>
        </row>
        <row r="1818">
          <cell r="B1818" t="str">
            <v>NAVA ARCOS GIANCARLO</v>
          </cell>
        </row>
        <row r="1819">
          <cell r="B1819" t="str">
            <v>HERNANDEZ LOPEZ ISRAEL ADRIAN</v>
          </cell>
        </row>
        <row r="1820">
          <cell r="B1820" t="str">
            <v>RODRIGUEZ AGUILAR ADAMARIS VIANEY</v>
          </cell>
        </row>
        <row r="1821">
          <cell r="B1821" t="str">
            <v>MUÑOZ GARCIA KEVIN GERARDO</v>
          </cell>
        </row>
        <row r="1822">
          <cell r="B1822" t="str">
            <v>GONZALEZ ALVAREZ MARIA DE LOURDES</v>
          </cell>
        </row>
        <row r="1823">
          <cell r="B1823" t="str">
            <v>PEÑALOZA SALGADO MA. DE LA PAZ</v>
          </cell>
        </row>
        <row r="1824">
          <cell r="B1824" t="str">
            <v>RAMOS DE PAZ ANA KAREN</v>
          </cell>
        </row>
        <row r="1825">
          <cell r="B1825" t="str">
            <v>SANCHEZ GALVEZ MONSERRAT</v>
          </cell>
        </row>
        <row r="1826">
          <cell r="B1826" t="str">
            <v>VELAZQUEZ GUZMAN JUVENCIO YAIR</v>
          </cell>
        </row>
        <row r="1827">
          <cell r="B1827" t="str">
            <v>ORTIZ AGUIRRE MARIO ALBERTO</v>
          </cell>
        </row>
        <row r="1828">
          <cell r="B1828" t="str">
            <v>AHUMADA NAVARRO ADRIANA</v>
          </cell>
        </row>
        <row r="1829">
          <cell r="B1829" t="str">
            <v>CASERES GARDUÑO VALERIA DAYANA</v>
          </cell>
        </row>
        <row r="1830">
          <cell r="B1830" t="str">
            <v>REBOLLAR CARRANZA VICTOR RAUL</v>
          </cell>
        </row>
        <row r="1831">
          <cell r="B1831" t="str">
            <v>CADENAS GARCIA LEZLI YARELI</v>
          </cell>
        </row>
        <row r="1832">
          <cell r="B1832" t="str">
            <v>BASURTO SANDOVAL ROSALIA</v>
          </cell>
        </row>
        <row r="1833">
          <cell r="B1833" t="str">
            <v>ZETINO RAMIREZ FLOR IDALIA</v>
          </cell>
        </row>
        <row r="1834">
          <cell r="B1834" t="str">
            <v>GONZALEZ GOMEZ JISEL KEREN</v>
          </cell>
        </row>
        <row r="1835">
          <cell r="B1835" t="str">
            <v>MAZARIEGOS MONTESDEOCA MIRNA PATRICIA</v>
          </cell>
        </row>
        <row r="1836">
          <cell r="B1836" t="str">
            <v>MILLAN DUARTE HORTENCIA</v>
          </cell>
        </row>
        <row r="1837">
          <cell r="B1837" t="str">
            <v>RODRIGUEZ MARTINEZ M. CARMEN</v>
          </cell>
        </row>
        <row r="1838">
          <cell r="B1838" t="str">
            <v>SANCHEZ MORALES JORGE ENRIQUE</v>
          </cell>
        </row>
        <row r="1839">
          <cell r="B1839" t="str">
            <v>FERRER ALONSO AXEL GAEL</v>
          </cell>
        </row>
        <row r="1840">
          <cell r="B1840" t="str">
            <v>TRINIDAD LORENZANA ANA LUISA</v>
          </cell>
        </row>
        <row r="1841">
          <cell r="B1841" t="str">
            <v>HERNANDEZ RIVERA MIRIAM</v>
          </cell>
        </row>
        <row r="1842">
          <cell r="B1842" t="str">
            <v>GONZALEZ FRANCISCO ANGEL GABRIEL</v>
          </cell>
        </row>
        <row r="1843">
          <cell r="B1843" t="str">
            <v>RAMIREZ PATLAN ROSA MARIA</v>
          </cell>
        </row>
        <row r="1844">
          <cell r="B1844" t="str">
            <v>FLORES GOMEZ MARIA ANGELICA</v>
          </cell>
        </row>
        <row r="1845">
          <cell r="B1845" t="str">
            <v>BALDERRAMA MAGANDA TANAYRI MARICELA</v>
          </cell>
        </row>
        <row r="1846">
          <cell r="B1846" t="str">
            <v>HERNANDEZ ZUNUN VALENTIN</v>
          </cell>
        </row>
        <row r="1847">
          <cell r="B1847" t="str">
            <v>TEMOXTLE MACUIXTLE SIMON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J2" t="str">
            <v>HIGUERA</v>
          </cell>
          <cell r="K2" t="str">
            <v>MAYORAL</v>
          </cell>
          <cell r="L2" t="str">
            <v>GUILLERMO</v>
          </cell>
          <cell r="M2">
            <v>45667</v>
          </cell>
          <cell r="N2">
            <v>45701</v>
          </cell>
        </row>
        <row r="3">
          <cell r="J3" t="str">
            <v>VERDUGO</v>
          </cell>
          <cell r="K3" t="str">
            <v>HIGUERA</v>
          </cell>
          <cell r="L3" t="str">
            <v>GAEL ALONSO</v>
          </cell>
          <cell r="M3">
            <v>45692</v>
          </cell>
          <cell r="N3">
            <v>45881</v>
          </cell>
        </row>
        <row r="4">
          <cell r="J4" t="str">
            <v>GOLVEN</v>
          </cell>
          <cell r="K4" t="str">
            <v>QUINTERO</v>
          </cell>
          <cell r="L4" t="str">
            <v>LIDIA VELEN</v>
          </cell>
          <cell r="M4">
            <v>45693</v>
          </cell>
          <cell r="N4">
            <v>45696</v>
          </cell>
        </row>
        <row r="5">
          <cell r="J5" t="str">
            <v>JULIAN</v>
          </cell>
          <cell r="K5" t="str">
            <v>MEJIA</v>
          </cell>
          <cell r="L5" t="str">
            <v>ALMA CITLALI</v>
          </cell>
          <cell r="M5">
            <v>45693</v>
          </cell>
          <cell r="N5">
            <v>45703</v>
          </cell>
        </row>
        <row r="6">
          <cell r="J6" t="str">
            <v>WILSON</v>
          </cell>
          <cell r="K6" t="str">
            <v>MEZA</v>
          </cell>
          <cell r="L6" t="str">
            <v>JUANCARLO</v>
          </cell>
          <cell r="M6">
            <v>45693</v>
          </cell>
          <cell r="N6">
            <v>45763</v>
          </cell>
        </row>
        <row r="7">
          <cell r="J7" t="str">
            <v>SOLORIO</v>
          </cell>
          <cell r="K7" t="str">
            <v>PACHECO</v>
          </cell>
          <cell r="L7" t="str">
            <v>MARCOS</v>
          </cell>
          <cell r="M7">
            <v>45693</v>
          </cell>
          <cell r="N7">
            <v>45763</v>
          </cell>
        </row>
        <row r="8">
          <cell r="J8" t="str">
            <v>MEZA</v>
          </cell>
          <cell r="K8" t="str">
            <v>RIVAS</v>
          </cell>
          <cell r="L8" t="str">
            <v>MARGARITA</v>
          </cell>
          <cell r="M8">
            <v>45694</v>
          </cell>
          <cell r="N8">
            <v>45884</v>
          </cell>
        </row>
        <row r="9">
          <cell r="J9" t="str">
            <v>CABALLERO</v>
          </cell>
          <cell r="K9" t="str">
            <v>LOZANO</v>
          </cell>
          <cell r="L9" t="str">
            <v>ALEXA VIVIANA</v>
          </cell>
          <cell r="M9">
            <v>45694</v>
          </cell>
          <cell r="N9">
            <v>45906</v>
          </cell>
        </row>
        <row r="10">
          <cell r="J10" t="str">
            <v>VILLA</v>
          </cell>
          <cell r="K10" t="str">
            <v>GALVEZ</v>
          </cell>
          <cell r="L10" t="str">
            <v>ABRAHAM ALBERTO</v>
          </cell>
          <cell r="M10">
            <v>45719</v>
          </cell>
          <cell r="N10">
            <v>45923</v>
          </cell>
        </row>
        <row r="11">
          <cell r="J11" t="str">
            <v>ARZAMENDI</v>
          </cell>
          <cell r="K11" t="str">
            <v>GALINDO</v>
          </cell>
          <cell r="L11" t="str">
            <v>ARACELI</v>
          </cell>
          <cell r="M11">
            <v>45692</v>
          </cell>
          <cell r="N11">
            <v>45876</v>
          </cell>
        </row>
        <row r="12">
          <cell r="J12" t="str">
            <v>SILVA</v>
          </cell>
          <cell r="K12" t="str">
            <v>BLANCO</v>
          </cell>
          <cell r="L12" t="str">
            <v>ZACARIAS</v>
          </cell>
          <cell r="M12">
            <v>45721</v>
          </cell>
          <cell r="N12">
            <v>45924</v>
          </cell>
        </row>
        <row r="13">
          <cell r="J13" t="str">
            <v>MARIN</v>
          </cell>
          <cell r="K13" t="str">
            <v>FELIX</v>
          </cell>
          <cell r="L13" t="str">
            <v>DAFNEE</v>
          </cell>
          <cell r="M13">
            <v>45724</v>
          </cell>
          <cell r="N13">
            <v>45731</v>
          </cell>
        </row>
        <row r="14">
          <cell r="J14" t="str">
            <v>DIAZ</v>
          </cell>
          <cell r="K14" t="str">
            <v>CARRILLO</v>
          </cell>
          <cell r="L14" t="str">
            <v>FAUSTO</v>
          </cell>
          <cell r="M14">
            <v>45736</v>
          </cell>
          <cell r="N14">
            <v>45741</v>
          </cell>
        </row>
        <row r="15">
          <cell r="J15" t="str">
            <v>CALDERON</v>
          </cell>
          <cell r="K15" t="str">
            <v>ESPINOZA</v>
          </cell>
          <cell r="L15" t="str">
            <v>JOSE MANUEL</v>
          </cell>
          <cell r="M15">
            <v>45719</v>
          </cell>
          <cell r="N15">
            <v>45722</v>
          </cell>
        </row>
        <row r="16">
          <cell r="J16" t="str">
            <v>MONJARAZ</v>
          </cell>
          <cell r="K16" t="str">
            <v>GASPAR</v>
          </cell>
          <cell r="L16" t="str">
            <v>ABIGAIL</v>
          </cell>
          <cell r="M16">
            <v>45720</v>
          </cell>
          <cell r="N16">
            <v>45741</v>
          </cell>
        </row>
        <row r="17">
          <cell r="J17" t="str">
            <v>GORDILLO</v>
          </cell>
          <cell r="K17" t="str">
            <v>JACUINDE</v>
          </cell>
          <cell r="L17" t="str">
            <v>LUIS FERNANDO</v>
          </cell>
          <cell r="M17">
            <v>45720</v>
          </cell>
          <cell r="N17">
            <v>45754</v>
          </cell>
        </row>
        <row r="18">
          <cell r="J18" t="str">
            <v>ESPINOZA</v>
          </cell>
          <cell r="K18" t="str">
            <v>GUTIERREZ</v>
          </cell>
          <cell r="L18" t="str">
            <v>CHRISTOPHER YAEL</v>
          </cell>
          <cell r="M18">
            <v>45726</v>
          </cell>
          <cell r="N18">
            <v>45881</v>
          </cell>
        </row>
        <row r="19">
          <cell r="J19" t="str">
            <v>PUENTE</v>
          </cell>
          <cell r="K19" t="str">
            <v>DE LA CRUZ</v>
          </cell>
          <cell r="L19" t="str">
            <v>MARCELINO</v>
          </cell>
          <cell r="M19">
            <v>45719</v>
          </cell>
          <cell r="N19">
            <v>45821</v>
          </cell>
        </row>
        <row r="20">
          <cell r="J20" t="str">
            <v>FRANCO</v>
          </cell>
          <cell r="K20" t="str">
            <v>SOLORZANO</v>
          </cell>
          <cell r="L20" t="str">
            <v>DAVID ANTONIO</v>
          </cell>
          <cell r="M20">
            <v>45719</v>
          </cell>
          <cell r="N20">
            <v>45786</v>
          </cell>
        </row>
        <row r="21">
          <cell r="J21" t="str">
            <v>ANTONIO</v>
          </cell>
          <cell r="K21" t="str">
            <v>CRUZ</v>
          </cell>
          <cell r="L21" t="str">
            <v>ISAIAS</v>
          </cell>
          <cell r="M21">
            <v>45737</v>
          </cell>
          <cell r="N21">
            <v>45915</v>
          </cell>
        </row>
        <row r="22">
          <cell r="J22" t="str">
            <v>BARAJAS</v>
          </cell>
          <cell r="K22" t="str">
            <v>CISNEROS</v>
          </cell>
          <cell r="L22" t="str">
            <v>JOAQUIN</v>
          </cell>
          <cell r="M22">
            <v>45737</v>
          </cell>
          <cell r="N22">
            <v>45895</v>
          </cell>
        </row>
        <row r="26">
          <cell r="J26" t="str">
            <v>RODRIGUEZ</v>
          </cell>
          <cell r="K26" t="str">
            <v>FUENTES</v>
          </cell>
          <cell r="L26" t="str">
            <v>LYDIA ESTELA</v>
          </cell>
          <cell r="M26">
            <v>45670</v>
          </cell>
          <cell r="N26">
            <v>45790</v>
          </cell>
        </row>
        <row r="27">
          <cell r="J27" t="str">
            <v>BEJARANO</v>
          </cell>
          <cell r="K27" t="str">
            <v>HERNANDEZ</v>
          </cell>
          <cell r="L27" t="str">
            <v>MIRANDA ADILENE</v>
          </cell>
          <cell r="M27">
            <v>45672</v>
          </cell>
          <cell r="N27">
            <v>45861</v>
          </cell>
        </row>
        <row r="28">
          <cell r="J28" t="str">
            <v>TELLEZ</v>
          </cell>
          <cell r="K28" t="str">
            <v>FLORES</v>
          </cell>
          <cell r="L28" t="str">
            <v>DANIEL JOSE ABEL</v>
          </cell>
          <cell r="M28">
            <v>45674</v>
          </cell>
          <cell r="N28">
            <v>45752</v>
          </cell>
        </row>
        <row r="29">
          <cell r="J29" t="str">
            <v>MARISCAL</v>
          </cell>
          <cell r="K29" t="str">
            <v/>
          </cell>
          <cell r="L29" t="str">
            <v>SARA JUDITH</v>
          </cell>
          <cell r="M29">
            <v>45665</v>
          </cell>
          <cell r="N29">
            <v>45671</v>
          </cell>
        </row>
        <row r="35">
          <cell r="J35" t="str">
            <v>MARISCAL</v>
          </cell>
          <cell r="K35" t="str">
            <v/>
          </cell>
          <cell r="L35" t="str">
            <v>SARA JUDITH</v>
          </cell>
          <cell r="M35">
            <v>45665</v>
          </cell>
          <cell r="N35">
            <v>45877</v>
          </cell>
        </row>
        <row r="36">
          <cell r="J36" t="str">
            <v>NARANJITO</v>
          </cell>
          <cell r="K36" t="str">
            <v>AVALOS</v>
          </cell>
          <cell r="L36" t="str">
            <v>CAMILA NICOL</v>
          </cell>
          <cell r="M36">
            <v>45664</v>
          </cell>
          <cell r="N36">
            <v>45971</v>
          </cell>
        </row>
        <row r="37">
          <cell r="J37" t="str">
            <v>GONZALEZ</v>
          </cell>
          <cell r="K37" t="str">
            <v>NICANOR</v>
          </cell>
          <cell r="L37" t="str">
            <v>ABIGAIL GABRIELA</v>
          </cell>
          <cell r="M37">
            <v>45666</v>
          </cell>
          <cell r="N37">
            <v>45712</v>
          </cell>
        </row>
        <row r="41">
          <cell r="J41" t="str">
            <v>MARQUEZ</v>
          </cell>
          <cell r="K41" t="str">
            <v>MONTOYA</v>
          </cell>
          <cell r="L41" t="str">
            <v>JESUS ERNESTO</v>
          </cell>
          <cell r="M41">
            <v>45692</v>
          </cell>
          <cell r="N41">
            <v>45883</v>
          </cell>
        </row>
        <row r="42">
          <cell r="J42" t="str">
            <v>ALVAREZ</v>
          </cell>
          <cell r="K42" t="str">
            <v>SANTILLAN</v>
          </cell>
          <cell r="L42" t="str">
            <v>REYNA ESMERALDA</v>
          </cell>
          <cell r="M42">
            <v>45693</v>
          </cell>
          <cell r="N42">
            <v>45696</v>
          </cell>
        </row>
        <row r="43">
          <cell r="J43" t="str">
            <v>ESCALANTE</v>
          </cell>
          <cell r="K43" t="str">
            <v>HERNANDEZ</v>
          </cell>
          <cell r="L43" t="str">
            <v>FERNANDA ARIDAHY</v>
          </cell>
          <cell r="M43">
            <v>45693</v>
          </cell>
          <cell r="N43">
            <v>45712</v>
          </cell>
        </row>
        <row r="44">
          <cell r="J44" t="str">
            <v>AMADOR</v>
          </cell>
          <cell r="K44" t="str">
            <v>BENAVIDES</v>
          </cell>
          <cell r="L44" t="str">
            <v>TEOFILO</v>
          </cell>
          <cell r="M44">
            <v>45692</v>
          </cell>
          <cell r="N44">
            <v>45821</v>
          </cell>
        </row>
        <row r="45">
          <cell r="J45" t="str">
            <v>LINAREZ</v>
          </cell>
          <cell r="K45" t="str">
            <v>GARAY</v>
          </cell>
          <cell r="L45" t="str">
            <v>JESUS</v>
          </cell>
          <cell r="M45">
            <v>45693</v>
          </cell>
          <cell r="N45">
            <v>45855</v>
          </cell>
        </row>
        <row r="46">
          <cell r="J46" t="str">
            <v>CESEÑA</v>
          </cell>
          <cell r="K46" t="str">
            <v>GARCIA</v>
          </cell>
          <cell r="L46" t="str">
            <v>GUADALUPE ESMERALDA</v>
          </cell>
          <cell r="M46">
            <v>45665</v>
          </cell>
          <cell r="N46">
            <v>45672</v>
          </cell>
        </row>
        <row r="48">
          <cell r="J48" t="str">
            <v>PORFIRIO</v>
          </cell>
          <cell r="K48" t="str">
            <v>MARTINEZ</v>
          </cell>
          <cell r="L48" t="str">
            <v>ANDREA</v>
          </cell>
          <cell r="M48">
            <v>45692</v>
          </cell>
          <cell r="N48">
            <v>45831</v>
          </cell>
        </row>
        <row r="49">
          <cell r="J49" t="str">
            <v>CALDERON</v>
          </cell>
          <cell r="K49" t="str">
            <v>CORTEZ</v>
          </cell>
          <cell r="L49" t="str">
            <v>JESUS</v>
          </cell>
          <cell r="M49">
            <v>45692</v>
          </cell>
          <cell r="N49">
            <v>45880</v>
          </cell>
        </row>
        <row r="50">
          <cell r="J50" t="str">
            <v>MEDINA</v>
          </cell>
          <cell r="K50" t="str">
            <v>VILLEGAS</v>
          </cell>
          <cell r="L50" t="str">
            <v>JORGE ALFREDO</v>
          </cell>
          <cell r="M50">
            <v>45692</v>
          </cell>
          <cell r="N50">
            <v>45792</v>
          </cell>
        </row>
        <row r="52">
          <cell r="J52" t="str">
            <v>RODRIGUEZ</v>
          </cell>
          <cell r="K52" t="str">
            <v>RIVERA</v>
          </cell>
          <cell r="L52" t="str">
            <v>IVETTE ELIODORA</v>
          </cell>
          <cell r="M52">
            <v>45692</v>
          </cell>
          <cell r="N52">
            <v>45791</v>
          </cell>
        </row>
        <row r="53">
          <cell r="J53" t="str">
            <v>CRUZ</v>
          </cell>
          <cell r="K53" t="str">
            <v>VASQUEZ</v>
          </cell>
          <cell r="L53" t="str">
            <v>LUZ MIREYA</v>
          </cell>
          <cell r="M53">
            <v>45693</v>
          </cell>
          <cell r="N53">
            <v>45700</v>
          </cell>
        </row>
        <row r="55">
          <cell r="J55" t="str">
            <v>ZENDEJAS</v>
          </cell>
          <cell r="K55" t="str">
            <v>GONZALEZ</v>
          </cell>
          <cell r="L55" t="str">
            <v>EZEQUIEL ALONSO</v>
          </cell>
          <cell r="M55">
            <v>45693</v>
          </cell>
          <cell r="N55">
            <v>45923</v>
          </cell>
        </row>
        <row r="56">
          <cell r="J56" t="str">
            <v>GUZMAN</v>
          </cell>
          <cell r="K56" t="str">
            <v>JOSE</v>
          </cell>
          <cell r="L56" t="str">
            <v>ALEXIS</v>
          </cell>
          <cell r="M56">
            <v>45694</v>
          </cell>
          <cell r="N56">
            <v>45740</v>
          </cell>
        </row>
        <row r="57">
          <cell r="J57" t="str">
            <v>DELGADILLO</v>
          </cell>
          <cell r="K57" t="str">
            <v>BIVAS</v>
          </cell>
          <cell r="L57" t="str">
            <v>ROGELIO</v>
          </cell>
          <cell r="M57">
            <v>45693</v>
          </cell>
          <cell r="N57">
            <v>45859</v>
          </cell>
        </row>
        <row r="58">
          <cell r="J58" t="str">
            <v>CRISOSTOMO</v>
          </cell>
          <cell r="K58" t="str">
            <v>MARTINEZ</v>
          </cell>
          <cell r="L58" t="str">
            <v>JOEL</v>
          </cell>
          <cell r="M58">
            <v>45693</v>
          </cell>
          <cell r="N58">
            <v>45919</v>
          </cell>
        </row>
        <row r="59">
          <cell r="J59" t="str">
            <v>DE JESUS</v>
          </cell>
          <cell r="K59" t="str">
            <v>RODRIGUEZ</v>
          </cell>
          <cell r="L59" t="str">
            <v>MAURICIO</v>
          </cell>
          <cell r="M59">
            <v>45693</v>
          </cell>
          <cell r="N59">
            <v>45828</v>
          </cell>
        </row>
        <row r="60">
          <cell r="J60" t="str">
            <v>LENCIONI</v>
          </cell>
          <cell r="K60" t="str">
            <v>ESQUER</v>
          </cell>
          <cell r="L60" t="str">
            <v>SERGIO</v>
          </cell>
          <cell r="M60">
            <v>45698</v>
          </cell>
          <cell r="N60">
            <v>45849</v>
          </cell>
        </row>
        <row r="68">
          <cell r="J68" t="str">
            <v>LOPEZ</v>
          </cell>
          <cell r="K68" t="str">
            <v>CASTILLO</v>
          </cell>
          <cell r="L68" t="str">
            <v>EDGAR AXEL</v>
          </cell>
          <cell r="M68">
            <v>45723</v>
          </cell>
          <cell r="N68">
            <v>45945</v>
          </cell>
        </row>
        <row r="69">
          <cell r="J69" t="str">
            <v>CUEVAS</v>
          </cell>
          <cell r="K69" t="str">
            <v>VARELA</v>
          </cell>
          <cell r="L69" t="str">
            <v>JOSE ANGEL</v>
          </cell>
          <cell r="M69">
            <v>45726</v>
          </cell>
          <cell r="N69">
            <v>45741</v>
          </cell>
        </row>
        <row r="70">
          <cell r="J70" t="str">
            <v>GONZALEZ</v>
          </cell>
          <cell r="K70" t="str">
            <v>GARCIA</v>
          </cell>
          <cell r="L70" t="str">
            <v>VERONIC</v>
          </cell>
          <cell r="M70">
            <v>45727</v>
          </cell>
          <cell r="N70">
            <v>45731</v>
          </cell>
        </row>
        <row r="72">
          <cell r="J72" t="str">
            <v>AGUIRRE</v>
          </cell>
          <cell r="K72" t="str">
            <v>TELLEZ</v>
          </cell>
          <cell r="L72" t="str">
            <v>YAFETH KADECH</v>
          </cell>
          <cell r="M72">
            <v>45702</v>
          </cell>
          <cell r="N72">
            <v>45703</v>
          </cell>
        </row>
        <row r="73">
          <cell r="J73" t="str">
            <v>RIOS</v>
          </cell>
          <cell r="K73" t="str">
            <v>QUIÑONEZ</v>
          </cell>
          <cell r="L73" t="str">
            <v>SILVIA</v>
          </cell>
          <cell r="M73">
            <v>45702</v>
          </cell>
          <cell r="N73">
            <v>45712</v>
          </cell>
        </row>
        <row r="74">
          <cell r="J74" t="str">
            <v>NAJERA</v>
          </cell>
          <cell r="K74" t="str">
            <v>BARRERA</v>
          </cell>
          <cell r="L74" t="str">
            <v>JULIAN</v>
          </cell>
          <cell r="M74">
            <v>45721</v>
          </cell>
          <cell r="N74">
            <v>45859</v>
          </cell>
        </row>
        <row r="75">
          <cell r="J75" t="str">
            <v>FONSECA</v>
          </cell>
          <cell r="K75" t="str">
            <v>ARCE</v>
          </cell>
          <cell r="L75" t="str">
            <v>SILVIA YOMAHARA</v>
          </cell>
          <cell r="M75">
            <v>45702</v>
          </cell>
          <cell r="N75">
            <v>45712</v>
          </cell>
        </row>
        <row r="78">
          <cell r="J78" t="str">
            <v>CASTRO</v>
          </cell>
          <cell r="K78" t="str">
            <v>CASTAÑEDA</v>
          </cell>
          <cell r="L78" t="str">
            <v>JESUS</v>
          </cell>
          <cell r="M78">
            <v>45720</v>
          </cell>
          <cell r="N78">
            <v>45884</v>
          </cell>
        </row>
        <row r="79">
          <cell r="J79" t="str">
            <v>LEON</v>
          </cell>
          <cell r="K79" t="str">
            <v>AGUILERA</v>
          </cell>
          <cell r="L79" t="str">
            <v>ANGEL JESUS</v>
          </cell>
          <cell r="M79">
            <v>45721</v>
          </cell>
          <cell r="N79">
            <v>45859</v>
          </cell>
        </row>
        <row r="80">
          <cell r="J80" t="str">
            <v>RAMIREZ</v>
          </cell>
          <cell r="K80" t="str">
            <v>HERNANDEZ</v>
          </cell>
          <cell r="L80" t="str">
            <v>MARCOS RAUL</v>
          </cell>
          <cell r="M80">
            <v>45670</v>
          </cell>
          <cell r="N80">
            <v>45675</v>
          </cell>
        </row>
        <row r="81">
          <cell r="J81" t="str">
            <v>GONZALEZ</v>
          </cell>
          <cell r="K81" t="str">
            <v>GUZMAN</v>
          </cell>
          <cell r="L81" t="str">
            <v>IAN CARLO</v>
          </cell>
          <cell r="M81">
            <v>45670</v>
          </cell>
          <cell r="N81">
            <v>45822</v>
          </cell>
        </row>
        <row r="82">
          <cell r="J82" t="str">
            <v>ORTIZ</v>
          </cell>
          <cell r="K82" t="str">
            <v>PEREZ</v>
          </cell>
          <cell r="L82" t="str">
            <v>JOSE</v>
          </cell>
          <cell r="M82">
            <v>45737</v>
          </cell>
          <cell r="N82">
            <v>45895</v>
          </cell>
        </row>
        <row r="83">
          <cell r="J83" t="str">
            <v>HIGUERA</v>
          </cell>
          <cell r="K83" t="str">
            <v>ALVAREZ</v>
          </cell>
          <cell r="L83" t="str">
            <v>LUIS REY JUNIOR</v>
          </cell>
          <cell r="M83">
            <v>45737</v>
          </cell>
          <cell r="N83">
            <v>45832</v>
          </cell>
        </row>
        <row r="84">
          <cell r="J84" t="str">
            <v>CRUZ</v>
          </cell>
          <cell r="K84" t="str">
            <v>SANTIAGO</v>
          </cell>
          <cell r="L84" t="str">
            <v>FELICISIMO ABEL</v>
          </cell>
          <cell r="M84">
            <v>45737</v>
          </cell>
          <cell r="N84">
            <v>45895</v>
          </cell>
        </row>
        <row r="86">
          <cell r="J86" t="str">
            <v>RODRIGUEZ</v>
          </cell>
          <cell r="K86" t="str">
            <v>RAMIREZ</v>
          </cell>
          <cell r="L86" t="str">
            <v>LOURDES VANESA</v>
          </cell>
          <cell r="M86">
            <v>45702</v>
          </cell>
          <cell r="N86">
            <v>45712</v>
          </cell>
        </row>
        <row r="90">
          <cell r="J90" t="str">
            <v>MONROY</v>
          </cell>
          <cell r="K90" t="str">
            <v>BENAVIDES</v>
          </cell>
          <cell r="L90" t="str">
            <v>MARIA JOSE</v>
          </cell>
          <cell r="M90">
            <v>45736</v>
          </cell>
          <cell r="N90">
            <v>45773</v>
          </cell>
        </row>
        <row r="91">
          <cell r="J91" t="str">
            <v>BENITEZ</v>
          </cell>
          <cell r="K91" t="str">
            <v>HERNANDEZ</v>
          </cell>
          <cell r="L91" t="str">
            <v>DAVID</v>
          </cell>
          <cell r="M91">
            <v>45720</v>
          </cell>
          <cell r="N91">
            <v>45757</v>
          </cell>
        </row>
        <row r="92">
          <cell r="J92" t="str">
            <v>SUMUANO</v>
          </cell>
          <cell r="K92" t="str">
            <v>MIRAMONTES</v>
          </cell>
          <cell r="L92" t="str">
            <v>LIAM</v>
          </cell>
          <cell r="M92">
            <v>45719</v>
          </cell>
          <cell r="N92">
            <v>45885</v>
          </cell>
        </row>
        <row r="95">
          <cell r="J95" t="str">
            <v>CASTRO</v>
          </cell>
          <cell r="K95" t="str">
            <v>HERNANDEZ</v>
          </cell>
          <cell r="L95" t="str">
            <v>LUIS ALBERTO</v>
          </cell>
          <cell r="M95">
            <v>45720</v>
          </cell>
          <cell r="N95">
            <v>45951</v>
          </cell>
        </row>
        <row r="106">
          <cell r="J106" t="str">
            <v>CRISOSTOMO</v>
          </cell>
          <cell r="K106" t="str">
            <v>POLICARPO</v>
          </cell>
          <cell r="L106" t="str">
            <v>SARAI</v>
          </cell>
          <cell r="M106">
            <v>45719</v>
          </cell>
          <cell r="N106">
            <v>45722</v>
          </cell>
        </row>
        <row r="107">
          <cell r="J107" t="str">
            <v>ECHEVERRIA</v>
          </cell>
          <cell r="K107" t="str">
            <v>MARTINEZ</v>
          </cell>
          <cell r="L107" t="str">
            <v>DIANA CRISTINA</v>
          </cell>
          <cell r="M107">
            <v>45721</v>
          </cell>
          <cell r="N107">
            <v>45755</v>
          </cell>
        </row>
        <row r="108">
          <cell r="J108" t="str">
            <v>SIGALA</v>
          </cell>
          <cell r="K108" t="str">
            <v>ELIZALDE</v>
          </cell>
          <cell r="L108" t="str">
            <v>EDELMIRA</v>
          </cell>
          <cell r="M108">
            <v>45720</v>
          </cell>
          <cell r="N108">
            <v>45754</v>
          </cell>
        </row>
        <row r="109">
          <cell r="J109" t="str">
            <v>HERNANDEZ</v>
          </cell>
          <cell r="K109" t="str">
            <v>RUIZ</v>
          </cell>
          <cell r="L109" t="str">
            <v>JONATAN</v>
          </cell>
          <cell r="M109">
            <v>45720</v>
          </cell>
          <cell r="N109">
            <v>45754</v>
          </cell>
        </row>
        <row r="110">
          <cell r="J110" t="str">
            <v>CARMONA</v>
          </cell>
          <cell r="K110" t="str">
            <v>SANDOVAL</v>
          </cell>
          <cell r="L110" t="str">
            <v>ERICK JOSE</v>
          </cell>
          <cell r="M110">
            <v>45723</v>
          </cell>
          <cell r="N110">
            <v>45790</v>
          </cell>
        </row>
        <row r="111">
          <cell r="J111" t="str">
            <v>BARRIGA</v>
          </cell>
          <cell r="K111" t="str">
            <v>GARCIA</v>
          </cell>
          <cell r="L111" t="str">
            <v>YOLANDA</v>
          </cell>
          <cell r="M111">
            <v>45719</v>
          </cell>
          <cell r="N111">
            <v>45758</v>
          </cell>
        </row>
        <row r="130">
          <cell r="J130" t="str">
            <v>NIEBLAS</v>
          </cell>
          <cell r="K130" t="str">
            <v>GARCIA</v>
          </cell>
          <cell r="L130" t="str">
            <v>MARILU</v>
          </cell>
          <cell r="M130">
            <v>45692</v>
          </cell>
          <cell r="N130">
            <v>45888</v>
          </cell>
        </row>
        <row r="131">
          <cell r="J131" t="str">
            <v>LIZARRAGA</v>
          </cell>
          <cell r="K131" t="str">
            <v>AYALA</v>
          </cell>
          <cell r="L131" t="str">
            <v>GUADALUPE ESTRELLA</v>
          </cell>
          <cell r="M131">
            <v>45692</v>
          </cell>
          <cell r="N131">
            <v>45755</v>
          </cell>
        </row>
        <row r="132">
          <cell r="J132" t="str">
            <v>GONZALEZ</v>
          </cell>
          <cell r="K132" t="str">
            <v>OSUNA</v>
          </cell>
          <cell r="L132" t="str">
            <v>LUIS ROSENDO</v>
          </cell>
          <cell r="M132">
            <v>45692</v>
          </cell>
          <cell r="N132">
            <v>45912</v>
          </cell>
        </row>
        <row r="133">
          <cell r="J133" t="str">
            <v>ALMANZA</v>
          </cell>
          <cell r="K133" t="str">
            <v>MORENO</v>
          </cell>
          <cell r="L133" t="str">
            <v>JOHAN DANIEL</v>
          </cell>
          <cell r="M133">
            <v>45692</v>
          </cell>
          <cell r="N133">
            <v>45821</v>
          </cell>
        </row>
        <row r="134">
          <cell r="J134" t="str">
            <v>AVILA</v>
          </cell>
          <cell r="K134" t="str">
            <v>BELLO</v>
          </cell>
          <cell r="L134" t="str">
            <v>MAURA ESTEFANIA</v>
          </cell>
          <cell r="M134">
            <v>45692</v>
          </cell>
          <cell r="N134">
            <v>45854</v>
          </cell>
        </row>
        <row r="135">
          <cell r="J135" t="str">
            <v>LOPEZ</v>
          </cell>
          <cell r="K135" t="str">
            <v>CAMPOS</v>
          </cell>
          <cell r="L135" t="str">
            <v>MIGUEL ANGEL</v>
          </cell>
          <cell r="M135">
            <v>45693</v>
          </cell>
          <cell r="N135">
            <v>45703</v>
          </cell>
        </row>
        <row r="136">
          <cell r="J136" t="str">
            <v>LOPEZ</v>
          </cell>
          <cell r="K136" t="str">
            <v>LOPEZ</v>
          </cell>
          <cell r="L136" t="str">
            <v>FELICIANO</v>
          </cell>
          <cell r="M136">
            <v>45693</v>
          </cell>
          <cell r="N136">
            <v>45831</v>
          </cell>
        </row>
        <row r="139">
          <cell r="J139" t="str">
            <v>RIVERA</v>
          </cell>
          <cell r="K139" t="str">
            <v>VELASCO</v>
          </cell>
          <cell r="L139" t="str">
            <v>JUANA</v>
          </cell>
          <cell r="M139">
            <v>45670</v>
          </cell>
          <cell r="N139">
            <v>45731</v>
          </cell>
        </row>
        <row r="140">
          <cell r="J140" t="str">
            <v>DAVALOS</v>
          </cell>
          <cell r="K140" t="str">
            <v>TERRAZAS</v>
          </cell>
          <cell r="L140" t="str">
            <v>ALVIN JHONATHAN</v>
          </cell>
          <cell r="M140">
            <v>45666</v>
          </cell>
          <cell r="N140">
            <v>45754</v>
          </cell>
        </row>
        <row r="156">
          <cell r="J156" t="str">
            <v>VELAZQUEZ</v>
          </cell>
          <cell r="K156" t="str">
            <v>ESQUIVEL</v>
          </cell>
          <cell r="L156" t="str">
            <v>JOSE EDUARDO</v>
          </cell>
          <cell r="M156">
            <v>45694</v>
          </cell>
          <cell r="N156">
            <v>45703</v>
          </cell>
        </row>
        <row r="162">
          <cell r="J162" t="str">
            <v>MARTINEZ</v>
          </cell>
          <cell r="K162" t="str">
            <v>GARCIA</v>
          </cell>
          <cell r="L162" t="str">
            <v>GUADALUPE JOCELYN</v>
          </cell>
          <cell r="M162">
            <v>45702</v>
          </cell>
          <cell r="N162">
            <v>45703</v>
          </cell>
        </row>
        <row r="163">
          <cell r="J163" t="str">
            <v>BARGAS</v>
          </cell>
          <cell r="K163" t="str">
            <v>CALDERON</v>
          </cell>
          <cell r="L163" t="str">
            <v>PATRICIA</v>
          </cell>
          <cell r="M163">
            <v>45698</v>
          </cell>
          <cell r="N163">
            <v>45703</v>
          </cell>
        </row>
        <row r="174">
          <cell r="J174" t="str">
            <v>MARTINEZ</v>
          </cell>
          <cell r="K174" t="str">
            <v>RODRIGUEZ</v>
          </cell>
          <cell r="L174" t="str">
            <v>ELENA</v>
          </cell>
          <cell r="M174">
            <v>45702</v>
          </cell>
          <cell r="N174">
            <v>45712</v>
          </cell>
        </row>
        <row r="175">
          <cell r="J175" t="str">
            <v>HERNANDEZ</v>
          </cell>
          <cell r="K175" t="str">
            <v>VILLA</v>
          </cell>
          <cell r="L175" t="str">
            <v>JANETH SINAI</v>
          </cell>
          <cell r="M175">
            <v>45702</v>
          </cell>
          <cell r="N175">
            <v>45712</v>
          </cell>
        </row>
        <row r="177">
          <cell r="J177" t="str">
            <v>RAMIREZ</v>
          </cell>
          <cell r="K177" t="str">
            <v>SALAZAR</v>
          </cell>
          <cell r="L177" t="str">
            <v>MARIA DE JESUS</v>
          </cell>
          <cell r="M177">
            <v>45721</v>
          </cell>
          <cell r="N177">
            <v>45731</v>
          </cell>
        </row>
        <row r="180">
          <cell r="J180" t="str">
            <v>MARTINEZ</v>
          </cell>
          <cell r="K180" t="str">
            <v>SAUCEDO</v>
          </cell>
          <cell r="L180" t="str">
            <v>ANGEL EMMANUEL</v>
          </cell>
          <cell r="M180">
            <v>45698</v>
          </cell>
          <cell r="N180">
            <v>45866</v>
          </cell>
        </row>
        <row r="181">
          <cell r="J181" t="str">
            <v>CARDENAS</v>
          </cell>
          <cell r="K181" t="str">
            <v>GRIMALDO</v>
          </cell>
          <cell r="L181" t="str">
            <v>ALONDRA VALERIA</v>
          </cell>
          <cell r="M181">
            <v>45698</v>
          </cell>
          <cell r="N181">
            <v>45789</v>
          </cell>
        </row>
        <row r="182">
          <cell r="J182" t="str">
            <v>MIRANDA</v>
          </cell>
          <cell r="K182" t="str">
            <v>CORONADO</v>
          </cell>
          <cell r="L182" t="str">
            <v>JESUS MARTIN</v>
          </cell>
          <cell r="M182">
            <v>45720</v>
          </cell>
          <cell r="N182">
            <v>45757</v>
          </cell>
        </row>
        <row r="184">
          <cell r="J184" t="str">
            <v>CASTRO</v>
          </cell>
          <cell r="K184" t="str">
            <v>HERNANDEZ</v>
          </cell>
          <cell r="L184" t="str">
            <v>JUAN CARLOS</v>
          </cell>
          <cell r="M184">
            <v>45720</v>
          </cell>
          <cell r="N184">
            <v>45791</v>
          </cell>
        </row>
        <row r="185">
          <cell r="J185" t="str">
            <v>GOMEZ</v>
          </cell>
          <cell r="K185" t="str">
            <v>GARAY</v>
          </cell>
          <cell r="L185" t="str">
            <v>JUAN CARLOS</v>
          </cell>
          <cell r="M185">
            <v>45726</v>
          </cell>
          <cell r="N185">
            <v>45741</v>
          </cell>
        </row>
        <row r="188">
          <cell r="J188" t="str">
            <v>LOZANO</v>
          </cell>
          <cell r="K188" t="str">
            <v>HERNANDEZ</v>
          </cell>
          <cell r="L188" t="str">
            <v>JOSE RUBEN</v>
          </cell>
          <cell r="M188">
            <v>45736</v>
          </cell>
          <cell r="N188">
            <v>45842</v>
          </cell>
        </row>
        <row r="191">
          <cell r="J191" t="str">
            <v>GERARDO</v>
          </cell>
          <cell r="K191" t="str">
            <v>MONTEON</v>
          </cell>
          <cell r="L191" t="str">
            <v>JOSE ANGEL</v>
          </cell>
          <cell r="M191">
            <v>45737</v>
          </cell>
          <cell r="N191">
            <v>45915</v>
          </cell>
        </row>
        <row r="268">
          <cell r="J268" t="str">
            <v>BELLO</v>
          </cell>
          <cell r="K268" t="str">
            <v>ARTEAGA</v>
          </cell>
          <cell r="L268" t="str">
            <v>MAXIMO EMILIO</v>
          </cell>
          <cell r="M268">
            <v>45671</v>
          </cell>
          <cell r="N268">
            <v>45911</v>
          </cell>
        </row>
        <row r="270">
          <cell r="J270" t="str">
            <v>VALDES</v>
          </cell>
          <cell r="K270" t="str">
            <v>GARCIA</v>
          </cell>
          <cell r="L270" t="str">
            <v>FLORA YURIDIA</v>
          </cell>
          <cell r="M270">
            <v>45695</v>
          </cell>
          <cell r="N270">
            <v>45703</v>
          </cell>
        </row>
        <row r="271">
          <cell r="J271" t="str">
            <v>CRUZ</v>
          </cell>
          <cell r="K271" t="str">
            <v>PEREZ</v>
          </cell>
          <cell r="L271" t="str">
            <v>ROSA MARIA</v>
          </cell>
          <cell r="M271">
            <v>45702</v>
          </cell>
          <cell r="N271">
            <v>45703</v>
          </cell>
        </row>
        <row r="272">
          <cell r="J272" t="str">
            <v>ROJAS</v>
          </cell>
          <cell r="K272" t="str">
            <v>CORREA</v>
          </cell>
          <cell r="L272" t="str">
            <v>KIMBERLY</v>
          </cell>
          <cell r="M272">
            <v>45696</v>
          </cell>
          <cell r="N272">
            <v>45759</v>
          </cell>
        </row>
        <row r="273">
          <cell r="J273" t="str">
            <v>GOMEZ</v>
          </cell>
          <cell r="K273" t="str">
            <v>AGUIRRE</v>
          </cell>
          <cell r="L273" t="str">
            <v>LIZETH</v>
          </cell>
          <cell r="M273">
            <v>45702</v>
          </cell>
          <cell r="N273">
            <v>45703</v>
          </cell>
        </row>
        <row r="274">
          <cell r="J274" t="str">
            <v>NORIEGA</v>
          </cell>
          <cell r="K274" t="str">
            <v>MELENDREZ</v>
          </cell>
          <cell r="L274" t="str">
            <v>DIEGO</v>
          </cell>
          <cell r="M274">
            <v>45719</v>
          </cell>
          <cell r="N274">
            <v>45730</v>
          </cell>
        </row>
        <row r="275">
          <cell r="J275" t="str">
            <v>LOZANO</v>
          </cell>
          <cell r="K275" t="str">
            <v>HERNANDEZ</v>
          </cell>
          <cell r="L275" t="str">
            <v>ANA VALERIA</v>
          </cell>
          <cell r="M275">
            <v>45719</v>
          </cell>
          <cell r="N275">
            <v>45948</v>
          </cell>
        </row>
        <row r="276">
          <cell r="J276" t="str">
            <v>ACOSTA</v>
          </cell>
          <cell r="K276" t="str">
            <v>TREJO</v>
          </cell>
          <cell r="L276" t="str">
            <v>ALICIA MAGDALENA</v>
          </cell>
          <cell r="M276">
            <v>45702</v>
          </cell>
          <cell r="N276">
            <v>45703</v>
          </cell>
        </row>
        <row r="277">
          <cell r="J277" t="str">
            <v>MORENO</v>
          </cell>
          <cell r="K277" t="str">
            <v>CONTRERAS</v>
          </cell>
          <cell r="L277" t="str">
            <v>OSWALDO ARTURO</v>
          </cell>
          <cell r="M277">
            <v>45720</v>
          </cell>
          <cell r="N277">
            <v>45891</v>
          </cell>
        </row>
        <row r="278">
          <cell r="J278" t="str">
            <v>SALAZAR</v>
          </cell>
          <cell r="K278" t="str">
            <v>CRUZ</v>
          </cell>
          <cell r="L278" t="str">
            <v>JESUS EDUARDO</v>
          </cell>
          <cell r="M278">
            <v>45665</v>
          </cell>
          <cell r="N278">
            <v>45672</v>
          </cell>
        </row>
        <row r="279">
          <cell r="J279" t="str">
            <v>ZEPEDA</v>
          </cell>
          <cell r="K279" t="str">
            <v>HERNANDEZ</v>
          </cell>
          <cell r="L279" t="str">
            <v>JUAN GABRIEL</v>
          </cell>
          <cell r="M279">
            <v>45702</v>
          </cell>
          <cell r="N279">
            <v>45703</v>
          </cell>
        </row>
        <row r="280">
          <cell r="J280" t="str">
            <v>RAMIREZ</v>
          </cell>
          <cell r="K280" t="str">
            <v>AGUILAR</v>
          </cell>
          <cell r="L280" t="str">
            <v>GUILLERMO</v>
          </cell>
          <cell r="M280">
            <v>45720</v>
          </cell>
          <cell r="N280">
            <v>45826</v>
          </cell>
        </row>
        <row r="281">
          <cell r="J281" t="str">
            <v>ALVAREZ</v>
          </cell>
          <cell r="K281" t="str">
            <v>VALENCIA</v>
          </cell>
          <cell r="L281" t="str">
            <v>J. JESUS</v>
          </cell>
          <cell r="M281">
            <v>45671</v>
          </cell>
          <cell r="N281">
            <v>45703</v>
          </cell>
        </row>
        <row r="282">
          <cell r="J282" t="str">
            <v>AGUILAR</v>
          </cell>
          <cell r="K282" t="str">
            <v>MORELOS</v>
          </cell>
          <cell r="L282" t="str">
            <v>JOSE</v>
          </cell>
          <cell r="M282">
            <v>45664</v>
          </cell>
          <cell r="N282">
            <v>45728</v>
          </cell>
        </row>
        <row r="283">
          <cell r="J283" t="str">
            <v>GARCIA</v>
          </cell>
          <cell r="K283" t="str">
            <v>RUIZ</v>
          </cell>
          <cell r="L283" t="str">
            <v>AMERICA GUADALUPE</v>
          </cell>
          <cell r="M283">
            <v>45664</v>
          </cell>
          <cell r="N283">
            <v>45943</v>
          </cell>
        </row>
        <row r="284">
          <cell r="J284" t="str">
            <v>CARRASCO</v>
          </cell>
          <cell r="K284" t="str">
            <v>CARRILLO</v>
          </cell>
          <cell r="L284" t="str">
            <v>ARCADIO</v>
          </cell>
          <cell r="M284">
            <v>45736</v>
          </cell>
          <cell r="N284">
            <v>45741</v>
          </cell>
        </row>
        <row r="285">
          <cell r="J285" t="str">
            <v>CARRASCO</v>
          </cell>
          <cell r="K285" t="str">
            <v>CARRILLO</v>
          </cell>
          <cell r="L285" t="str">
            <v>ARCADIO</v>
          </cell>
          <cell r="M285">
            <v>45736</v>
          </cell>
          <cell r="N285">
            <v>45801</v>
          </cell>
        </row>
        <row r="286">
          <cell r="J286" t="str">
            <v>NUÑEZ</v>
          </cell>
          <cell r="K286" t="str">
            <v>MARTINEZ</v>
          </cell>
          <cell r="L286" t="str">
            <v>JUAN EMANUEL</v>
          </cell>
          <cell r="M286">
            <v>45692</v>
          </cell>
          <cell r="N286">
            <v>45792</v>
          </cell>
        </row>
        <row r="287">
          <cell r="J287" t="str">
            <v>TIZNADO</v>
          </cell>
          <cell r="K287" t="str">
            <v>MORAN</v>
          </cell>
          <cell r="L287" t="str">
            <v>MARGARITA</v>
          </cell>
          <cell r="M287">
            <v>45693</v>
          </cell>
          <cell r="N287">
            <v>45696</v>
          </cell>
        </row>
        <row r="288">
          <cell r="J288" t="str">
            <v>RUIZ</v>
          </cell>
          <cell r="K288" t="str">
            <v>MARTINEZ</v>
          </cell>
          <cell r="L288" t="str">
            <v>DORIS ELISABETH</v>
          </cell>
          <cell r="M288">
            <v>45692</v>
          </cell>
          <cell r="N288">
            <v>45729</v>
          </cell>
        </row>
        <row r="289">
          <cell r="J289" t="str">
            <v>VILLEGAS</v>
          </cell>
          <cell r="K289" t="str">
            <v>RAMIREZ</v>
          </cell>
          <cell r="L289" t="str">
            <v>REBECA ABIGAIL</v>
          </cell>
          <cell r="M289">
            <v>45692</v>
          </cell>
          <cell r="N289">
            <v>45885</v>
          </cell>
        </row>
        <row r="290">
          <cell r="J290" t="str">
            <v>GARCIA</v>
          </cell>
          <cell r="K290" t="str">
            <v>NAVARRETE</v>
          </cell>
          <cell r="L290" t="str">
            <v>SANTIAGO ARTURO</v>
          </cell>
          <cell r="M290">
            <v>45698</v>
          </cell>
          <cell r="N290">
            <v>45741</v>
          </cell>
        </row>
        <row r="293">
          <cell r="J293" t="str">
            <v>CANETT</v>
          </cell>
          <cell r="K293" t="str">
            <v>MIRANDA</v>
          </cell>
          <cell r="L293" t="str">
            <v>PILAR GUADALUPE</v>
          </cell>
          <cell r="M293">
            <v>45698</v>
          </cell>
          <cell r="N293">
            <v>45821</v>
          </cell>
        </row>
        <row r="294">
          <cell r="J294" t="str">
            <v>NIETO</v>
          </cell>
          <cell r="K294" t="str">
            <v>IZAZAGA</v>
          </cell>
          <cell r="L294" t="str">
            <v>BIANCA JAZMIN</v>
          </cell>
          <cell r="M294">
            <v>45698</v>
          </cell>
          <cell r="N294">
            <v>45798</v>
          </cell>
        </row>
        <row r="295">
          <cell r="J295" t="str">
            <v>RESENDIZ</v>
          </cell>
          <cell r="K295" t="str">
            <v>PIÑUELAS</v>
          </cell>
          <cell r="L295" t="str">
            <v>ADILENE</v>
          </cell>
          <cell r="M295">
            <v>45692</v>
          </cell>
          <cell r="N295">
            <v>45707</v>
          </cell>
        </row>
        <row r="296">
          <cell r="J296" t="str">
            <v>ESPINOZA</v>
          </cell>
          <cell r="K296" t="str">
            <v>GUTIERREZ</v>
          </cell>
          <cell r="L296" t="str">
            <v>CHRISTOPHER YAEL</v>
          </cell>
          <cell r="M296">
            <v>45726</v>
          </cell>
          <cell r="N296">
            <v>45741</v>
          </cell>
        </row>
        <row r="297">
          <cell r="J297" t="str">
            <v>CUEVAS</v>
          </cell>
          <cell r="K297" t="str">
            <v>VARELA</v>
          </cell>
          <cell r="L297" t="str">
            <v>JOSE ANGEL</v>
          </cell>
          <cell r="M297">
            <v>45726</v>
          </cell>
          <cell r="N297">
            <v>45834</v>
          </cell>
        </row>
        <row r="298">
          <cell r="J298" t="str">
            <v>GOMEZ</v>
          </cell>
          <cell r="K298" t="str">
            <v>GARAY</v>
          </cell>
          <cell r="L298" t="str">
            <v>JUAN CARLOS</v>
          </cell>
          <cell r="M298">
            <v>45726</v>
          </cell>
          <cell r="N298">
            <v>45834</v>
          </cell>
        </row>
        <row r="302">
          <cell r="J302" t="str">
            <v>GONZALEZ</v>
          </cell>
          <cell r="K302" t="str">
            <v>JARILLO</v>
          </cell>
          <cell r="L302" t="str">
            <v>OBET</v>
          </cell>
          <cell r="M302">
            <v>45670</v>
          </cell>
          <cell r="N302">
            <v>45822</v>
          </cell>
        </row>
        <row r="303">
          <cell r="J303" t="str">
            <v>VICENTE</v>
          </cell>
          <cell r="K303" t="str">
            <v>ACEVEDO</v>
          </cell>
          <cell r="L303" t="str">
            <v>RAMON</v>
          </cell>
          <cell r="M303">
            <v>45736</v>
          </cell>
          <cell r="N303">
            <v>45832</v>
          </cell>
        </row>
        <row r="308">
          <cell r="J308" t="str">
            <v>JIMENEZ</v>
          </cell>
          <cell r="K308" t="str">
            <v>MOLINARI</v>
          </cell>
          <cell r="L308" t="str">
            <v>BENJAMIN</v>
          </cell>
          <cell r="M308">
            <v>45692</v>
          </cell>
          <cell r="N308">
            <v>45791</v>
          </cell>
        </row>
        <row r="309">
          <cell r="J309" t="str">
            <v>ROBLES</v>
          </cell>
          <cell r="K309" t="str">
            <v>ROMERO</v>
          </cell>
          <cell r="L309" t="str">
            <v>LITZY ABIGAIL</v>
          </cell>
          <cell r="M309">
            <v>45692</v>
          </cell>
          <cell r="N309">
            <v>45707</v>
          </cell>
        </row>
        <row r="310">
          <cell r="J310" t="str">
            <v>GARCIA</v>
          </cell>
          <cell r="K310" t="str">
            <v>BAUTISTA</v>
          </cell>
          <cell r="L310" t="str">
            <v>MHADAI</v>
          </cell>
          <cell r="M310">
            <v>45707</v>
          </cell>
          <cell r="N310">
            <v>45712</v>
          </cell>
        </row>
        <row r="311">
          <cell r="J311" t="str">
            <v>ARROYO</v>
          </cell>
          <cell r="K311" t="str">
            <v>CASTRO</v>
          </cell>
          <cell r="L311" t="str">
            <v>YAQUELIN GUADALUPE</v>
          </cell>
          <cell r="M311">
            <v>45692</v>
          </cell>
          <cell r="N311">
            <v>45805</v>
          </cell>
        </row>
        <row r="312">
          <cell r="J312" t="str">
            <v>VERDUGO</v>
          </cell>
          <cell r="K312" t="str">
            <v>RUBIO</v>
          </cell>
          <cell r="L312" t="str">
            <v>YOJAN</v>
          </cell>
          <cell r="M312">
            <v>45692</v>
          </cell>
          <cell r="N312">
            <v>45882</v>
          </cell>
        </row>
        <row r="313">
          <cell r="J313" t="str">
            <v>BARAJAS</v>
          </cell>
          <cell r="K313" t="str">
            <v>RAMIREZ</v>
          </cell>
          <cell r="L313" t="str">
            <v>CLARIBEL YASMIN</v>
          </cell>
          <cell r="M313">
            <v>45719</v>
          </cell>
          <cell r="N313">
            <v>45754</v>
          </cell>
        </row>
        <row r="314">
          <cell r="J314" t="str">
            <v>LUNA</v>
          </cell>
          <cell r="K314" t="str">
            <v>MURILLO</v>
          </cell>
          <cell r="L314" t="str">
            <v>GUSTAVO ADOLFO</v>
          </cell>
          <cell r="M314">
            <v>45726</v>
          </cell>
          <cell r="N314">
            <v>45741</v>
          </cell>
        </row>
        <row r="315">
          <cell r="J315" t="str">
            <v>RUIZ</v>
          </cell>
          <cell r="K315" t="str">
            <v>PACHECO</v>
          </cell>
          <cell r="L315" t="str">
            <v>TOMAS</v>
          </cell>
          <cell r="M315">
            <v>45726</v>
          </cell>
          <cell r="N315">
            <v>45741</v>
          </cell>
        </row>
        <row r="316">
          <cell r="J316" t="str">
            <v>ESTRAFON</v>
          </cell>
          <cell r="K316" t="str">
            <v>MENDOZA</v>
          </cell>
          <cell r="L316" t="str">
            <v>LETICIA</v>
          </cell>
          <cell r="M316">
            <v>45727</v>
          </cell>
          <cell r="N316">
            <v>45731</v>
          </cell>
        </row>
        <row r="317">
          <cell r="J317" t="str">
            <v>ALONSO</v>
          </cell>
          <cell r="K317" t="str">
            <v>AMADOR</v>
          </cell>
          <cell r="L317" t="str">
            <v>MERCED</v>
          </cell>
          <cell r="M317">
            <v>45693</v>
          </cell>
          <cell r="N317">
            <v>45702</v>
          </cell>
        </row>
        <row r="329">
          <cell r="J329" t="str">
            <v>GOMEZ</v>
          </cell>
          <cell r="K329" t="str">
            <v>SANTOYO</v>
          </cell>
          <cell r="L329" t="str">
            <v>PAULO ANDRE</v>
          </cell>
          <cell r="M329">
            <v>45719</v>
          </cell>
          <cell r="N329">
            <v>45796</v>
          </cell>
        </row>
        <row r="330">
          <cell r="J330" t="str">
            <v>CONTRERAS</v>
          </cell>
          <cell r="K330" t="str">
            <v>RIVERA</v>
          </cell>
          <cell r="L330" t="str">
            <v>DIEGO MISAHEL</v>
          </cell>
          <cell r="M330">
            <v>45720</v>
          </cell>
          <cell r="N330">
            <v>45757</v>
          </cell>
        </row>
        <row r="331">
          <cell r="J331" t="str">
            <v>ALFARO</v>
          </cell>
          <cell r="K331" t="str">
            <v>ROSALES</v>
          </cell>
          <cell r="L331" t="str">
            <v>DIEGO JOSUE</v>
          </cell>
          <cell r="M331">
            <v>45720</v>
          </cell>
          <cell r="N331">
            <v>45757</v>
          </cell>
        </row>
        <row r="352">
          <cell r="J352" t="str">
            <v>RAMIREZ</v>
          </cell>
          <cell r="K352" t="str">
            <v>HERNANDEZ</v>
          </cell>
          <cell r="L352" t="str">
            <v>MAXIMINO</v>
          </cell>
          <cell r="M352">
            <v>45737</v>
          </cell>
          <cell r="N352">
            <v>45895</v>
          </cell>
        </row>
        <row r="382">
          <cell r="J382" t="str">
            <v>VERGARA</v>
          </cell>
          <cell r="K382" t="str">
            <v>LARA</v>
          </cell>
          <cell r="L382" t="str">
            <v>CARLOS EZEQUIEL</v>
          </cell>
          <cell r="M382">
            <v>45663</v>
          </cell>
          <cell r="N382">
            <v>45759</v>
          </cell>
        </row>
        <row r="383">
          <cell r="J383" t="str">
            <v>MARRON</v>
          </cell>
          <cell r="K383" t="str">
            <v>RUIZ</v>
          </cell>
          <cell r="L383" t="str">
            <v>NIDIA KARINA</v>
          </cell>
          <cell r="M383">
            <v>45692</v>
          </cell>
          <cell r="N383">
            <v>45825</v>
          </cell>
        </row>
        <row r="384">
          <cell r="J384" t="str">
            <v>VILLAVICENCIO</v>
          </cell>
          <cell r="K384" t="str">
            <v>HERRERA</v>
          </cell>
          <cell r="L384" t="str">
            <v>ANA KAREN</v>
          </cell>
          <cell r="M384">
            <v>45693</v>
          </cell>
          <cell r="N384">
            <v>45703</v>
          </cell>
        </row>
        <row r="387">
          <cell r="J387" t="str">
            <v>TORRES</v>
          </cell>
          <cell r="K387" t="str">
            <v>GONZALEZ</v>
          </cell>
          <cell r="L387" t="str">
            <v>ANTONIO YAHIR</v>
          </cell>
          <cell r="M387">
            <v>45698</v>
          </cell>
          <cell r="N387">
            <v>45773</v>
          </cell>
        </row>
        <row r="388">
          <cell r="J388" t="str">
            <v>ISLAS</v>
          </cell>
          <cell r="K388" t="str">
            <v>SAMBRANO</v>
          </cell>
          <cell r="L388" t="str">
            <v>MARIA NEREIDA</v>
          </cell>
          <cell r="M388">
            <v>45692</v>
          </cell>
          <cell r="N388">
            <v>45849</v>
          </cell>
        </row>
        <row r="389">
          <cell r="J389" t="str">
            <v>FELIPE</v>
          </cell>
          <cell r="K389" t="str">
            <v>VALENCIA</v>
          </cell>
          <cell r="L389" t="str">
            <v>PAULA SOFIA</v>
          </cell>
          <cell r="M389">
            <v>45707</v>
          </cell>
          <cell r="N389">
            <v>45712</v>
          </cell>
        </row>
        <row r="390">
          <cell r="J390" t="str">
            <v>CUEVAS</v>
          </cell>
          <cell r="K390" t="str">
            <v>DOMINGUEZ</v>
          </cell>
          <cell r="L390" t="str">
            <v>YAHAIRA DE LA ASUNCION</v>
          </cell>
          <cell r="M390">
            <v>45694</v>
          </cell>
          <cell r="N390">
            <v>45884</v>
          </cell>
        </row>
        <row r="391">
          <cell r="J391" t="str">
            <v>PEREZ</v>
          </cell>
          <cell r="K391" t="str">
            <v>FERRER</v>
          </cell>
          <cell r="L391" t="str">
            <v>MIGUEL ANGEL</v>
          </cell>
          <cell r="M391">
            <v>45694</v>
          </cell>
          <cell r="N391">
            <v>45919</v>
          </cell>
        </row>
        <row r="392">
          <cell r="J392" t="str">
            <v>PEREZ</v>
          </cell>
          <cell r="K392" t="str">
            <v>GARCIA</v>
          </cell>
          <cell r="L392" t="str">
            <v>ANA YAMILETH</v>
          </cell>
          <cell r="M392">
            <v>45692</v>
          </cell>
          <cell r="N392">
            <v>45703</v>
          </cell>
        </row>
        <row r="393">
          <cell r="J393" t="str">
            <v>SERRANO</v>
          </cell>
          <cell r="K393" t="str">
            <v>TORRES</v>
          </cell>
          <cell r="L393" t="str">
            <v>SOLEDAD</v>
          </cell>
          <cell r="M393">
            <v>45727</v>
          </cell>
          <cell r="N393">
            <v>45731</v>
          </cell>
        </row>
        <row r="394">
          <cell r="J394" t="str">
            <v>RODRIGUEZ</v>
          </cell>
          <cell r="K394" t="str">
            <v>CORDERO</v>
          </cell>
          <cell r="L394" t="str">
            <v>LUIS ALBERTO</v>
          </cell>
          <cell r="M394">
            <v>45692</v>
          </cell>
          <cell r="N394">
            <v>45712</v>
          </cell>
        </row>
        <row r="395">
          <cell r="J395" t="str">
            <v>RODRIGUEZ</v>
          </cell>
          <cell r="K395" t="str">
            <v>CORDERO</v>
          </cell>
          <cell r="L395" t="str">
            <v>LUIS ALBERTO</v>
          </cell>
          <cell r="M395">
            <v>45692</v>
          </cell>
          <cell r="N395">
            <v>45877</v>
          </cell>
        </row>
        <row r="399">
          <cell r="J399" t="str">
            <v>MEDRANO</v>
          </cell>
          <cell r="K399" t="str">
            <v>ARCOS</v>
          </cell>
          <cell r="L399" t="str">
            <v>MIYOTZI KARELY</v>
          </cell>
          <cell r="M399">
            <v>45702</v>
          </cell>
          <cell r="N399">
            <v>45712</v>
          </cell>
        </row>
        <row r="400">
          <cell r="J400" t="str">
            <v>AVILA</v>
          </cell>
          <cell r="K400" t="str">
            <v>LARA</v>
          </cell>
          <cell r="L400" t="str">
            <v>DANIEL</v>
          </cell>
          <cell r="M400">
            <v>45736</v>
          </cell>
          <cell r="N400">
            <v>45741</v>
          </cell>
        </row>
        <row r="401">
          <cell r="J401" t="str">
            <v>SILVA</v>
          </cell>
          <cell r="K401" t="str">
            <v>ESPINOZA</v>
          </cell>
          <cell r="L401" t="str">
            <v>ANA LUISA</v>
          </cell>
          <cell r="M401">
            <v>45702</v>
          </cell>
          <cell r="N401">
            <v>45703</v>
          </cell>
        </row>
        <row r="402">
          <cell r="J402" t="str">
            <v>ONTIVEROS</v>
          </cell>
          <cell r="K402" t="str">
            <v>DE SANTIAGO</v>
          </cell>
          <cell r="L402" t="str">
            <v>SANDRA MARIA</v>
          </cell>
          <cell r="M402">
            <v>45702</v>
          </cell>
          <cell r="N402">
            <v>45712</v>
          </cell>
        </row>
        <row r="413">
          <cell r="J413" t="str">
            <v>GALLARDO</v>
          </cell>
          <cell r="K413" t="str">
            <v>LUGO</v>
          </cell>
          <cell r="L413" t="str">
            <v>PETRA</v>
          </cell>
          <cell r="M413">
            <v>45719</v>
          </cell>
          <cell r="N413">
            <v>45789</v>
          </cell>
        </row>
        <row r="414">
          <cell r="J414" t="str">
            <v>ANGULO</v>
          </cell>
          <cell r="K414" t="str">
            <v>ABARCA</v>
          </cell>
          <cell r="L414" t="str">
            <v>ANDREA</v>
          </cell>
          <cell r="M414">
            <v>45719</v>
          </cell>
          <cell r="N414">
            <v>45794</v>
          </cell>
        </row>
        <row r="437">
          <cell r="J437" t="str">
            <v>AGUSTIN</v>
          </cell>
          <cell r="K437" t="str">
            <v>VAZQUEZ</v>
          </cell>
          <cell r="L437" t="str">
            <v>KEILY KARINA</v>
          </cell>
          <cell r="M437">
            <v>45702</v>
          </cell>
          <cell r="N437">
            <v>45703</v>
          </cell>
        </row>
        <row r="438">
          <cell r="J438" t="str">
            <v>LOPEZ</v>
          </cell>
          <cell r="K438" t="str">
            <v>AGUILAR</v>
          </cell>
          <cell r="L438" t="str">
            <v>DAVID ALONSO</v>
          </cell>
          <cell r="M438">
            <v>45702</v>
          </cell>
          <cell r="N438">
            <v>45712</v>
          </cell>
        </row>
        <row r="439">
          <cell r="J439" t="str">
            <v>PERDONES</v>
          </cell>
          <cell r="K439" t="str">
            <v>MARQUEZ</v>
          </cell>
          <cell r="L439" t="str">
            <v>BRITANNY ARIZU</v>
          </cell>
          <cell r="M439">
            <v>45702</v>
          </cell>
          <cell r="N439">
            <v>45703</v>
          </cell>
        </row>
        <row r="440">
          <cell r="J440" t="str">
            <v>VILLARREAL</v>
          </cell>
          <cell r="K440" t="str">
            <v>MARQUEZ</v>
          </cell>
          <cell r="L440" t="str">
            <v>EDUARDO</v>
          </cell>
          <cell r="M440">
            <v>45723</v>
          </cell>
          <cell r="N440">
            <v>45762</v>
          </cell>
        </row>
        <row r="441">
          <cell r="J441" t="str">
            <v>LOPEZ</v>
          </cell>
          <cell r="K441" t="str">
            <v>AGUILAR</v>
          </cell>
          <cell r="L441" t="str">
            <v>CAROLINA ISABEL</v>
          </cell>
          <cell r="M441">
            <v>45702</v>
          </cell>
          <cell r="N441">
            <v>45712</v>
          </cell>
        </row>
        <row r="442">
          <cell r="J442" t="str">
            <v>LOPEZ</v>
          </cell>
          <cell r="K442" t="str">
            <v>MERINO</v>
          </cell>
          <cell r="L442" t="str">
            <v>ELBA</v>
          </cell>
          <cell r="M442">
            <v>45702</v>
          </cell>
          <cell r="N442">
            <v>45712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A2" t="str">
            <v>VASQUEZ</v>
          </cell>
          <cell r="B2" t="str">
            <v>VAZQUEZ</v>
          </cell>
          <cell r="C2" t="str">
            <v>DAVID JUAN</v>
          </cell>
          <cell r="D2">
            <v>45700</v>
          </cell>
        </row>
        <row r="22">
          <cell r="A22" t="str">
            <v>TAPIA</v>
          </cell>
          <cell r="B22" t="str">
            <v>MAYA</v>
          </cell>
          <cell r="C22" t="str">
            <v>JOSE RICARDO</v>
          </cell>
          <cell r="D22">
            <v>45692</v>
          </cell>
        </row>
        <row r="23">
          <cell r="A23" t="str">
            <v>LOPEZ</v>
          </cell>
          <cell r="B23" t="str">
            <v>HERNANDEZ</v>
          </cell>
          <cell r="C23" t="str">
            <v>GABRIEL</v>
          </cell>
          <cell r="D23">
            <v>45693</v>
          </cell>
        </row>
        <row r="24">
          <cell r="A24" t="str">
            <v>BAUTISTA</v>
          </cell>
          <cell r="B24" t="str">
            <v>RAMIREZ</v>
          </cell>
          <cell r="C24" t="str">
            <v>MIGUEL IVAN</v>
          </cell>
          <cell r="D24">
            <v>45693</v>
          </cell>
        </row>
        <row r="25">
          <cell r="A25" t="str">
            <v>MEILLON</v>
          </cell>
          <cell r="B25" t="str">
            <v>ROMO</v>
          </cell>
          <cell r="C25" t="str">
            <v>RENEE</v>
          </cell>
          <cell r="D25">
            <v>45671</v>
          </cell>
        </row>
        <row r="26">
          <cell r="A26" t="str">
            <v>BEAS</v>
          </cell>
          <cell r="B26" t="str">
            <v>ABADIA</v>
          </cell>
          <cell r="C26" t="str">
            <v>ARIEL</v>
          </cell>
          <cell r="D26">
            <v>45671</v>
          </cell>
        </row>
        <row r="27">
          <cell r="A27" t="str">
            <v>MALDONADO</v>
          </cell>
          <cell r="B27" t="str">
            <v>RODRIGUEZ</v>
          </cell>
          <cell r="C27" t="str">
            <v>MARTIN</v>
          </cell>
          <cell r="D27">
            <v>45692</v>
          </cell>
        </row>
        <row r="28">
          <cell r="A28" t="str">
            <v>HERNANDEZ</v>
          </cell>
          <cell r="B28" t="str">
            <v>RODRIGUEZ</v>
          </cell>
          <cell r="C28" t="str">
            <v>LUCAS ISAAC</v>
          </cell>
          <cell r="D28">
            <v>45698</v>
          </cell>
        </row>
        <row r="29">
          <cell r="A29" t="str">
            <v>GREEN</v>
          </cell>
          <cell r="B29" t="str">
            <v>MEZA</v>
          </cell>
          <cell r="C29" t="str">
            <v>JOSHEBETH ILIANA</v>
          </cell>
          <cell r="D29">
            <v>45698</v>
          </cell>
        </row>
        <row r="30">
          <cell r="A30" t="str">
            <v>MANRIQUEZ</v>
          </cell>
          <cell r="B30" t="str">
            <v>MEZA</v>
          </cell>
          <cell r="C30" t="str">
            <v>SHERLYN ALEXIA</v>
          </cell>
          <cell r="D30">
            <v>45698</v>
          </cell>
        </row>
        <row r="31">
          <cell r="A31" t="str">
            <v>PEREZ</v>
          </cell>
          <cell r="B31" t="str">
            <v>MEJIA</v>
          </cell>
          <cell r="C31" t="str">
            <v>HERIBERTO</v>
          </cell>
          <cell r="D31">
            <v>45692</v>
          </cell>
        </row>
        <row r="32">
          <cell r="A32" t="str">
            <v>ALAVEZ</v>
          </cell>
          <cell r="B32" t="str">
            <v>CRUZ</v>
          </cell>
          <cell r="C32" t="str">
            <v>YOLANDA CRISTINA</v>
          </cell>
          <cell r="D32">
            <v>45719</v>
          </cell>
        </row>
        <row r="33">
          <cell r="A33" t="str">
            <v>CHAVEZ</v>
          </cell>
          <cell r="B33" t="str">
            <v>HERNANDEZ</v>
          </cell>
          <cell r="C33" t="str">
            <v>AYMAR BRISAY</v>
          </cell>
          <cell r="D33">
            <v>45719</v>
          </cell>
        </row>
        <row r="34">
          <cell r="A34" t="str">
            <v>DE JESUS</v>
          </cell>
          <cell r="B34" t="str">
            <v>CALDERON</v>
          </cell>
          <cell r="C34" t="str">
            <v>ANA KAREN</v>
          </cell>
          <cell r="D34">
            <v>45719</v>
          </cell>
        </row>
        <row r="35">
          <cell r="A35" t="str">
            <v>ORTEGA</v>
          </cell>
          <cell r="B35" t="str">
            <v>BOJORQUEZ</v>
          </cell>
          <cell r="C35" t="str">
            <v>JAIME DAVID</v>
          </cell>
          <cell r="D35">
            <v>45720</v>
          </cell>
        </row>
        <row r="36">
          <cell r="A36" t="str">
            <v>HERNANDEZ</v>
          </cell>
          <cell r="B36" t="str">
            <v>MARQUEZ</v>
          </cell>
          <cell r="C36" t="str">
            <v>MANUEL</v>
          </cell>
          <cell r="D36">
            <v>45721</v>
          </cell>
        </row>
        <row r="37">
          <cell r="A37" t="str">
            <v>AMEZCUA</v>
          </cell>
          <cell r="B37" t="str">
            <v>OVIEDO</v>
          </cell>
          <cell r="C37" t="str">
            <v>ANTONIO GERMAN</v>
          </cell>
          <cell r="D37">
            <v>45693</v>
          </cell>
        </row>
        <row r="38">
          <cell r="A38" t="str">
            <v>VALDEZ</v>
          </cell>
          <cell r="B38" t="str">
            <v>GONZALEZ</v>
          </cell>
          <cell r="C38" t="str">
            <v>JOSE GAUDENCIO</v>
          </cell>
          <cell r="D38">
            <v>45693</v>
          </cell>
        </row>
        <row r="39">
          <cell r="A39" t="str">
            <v>GARCIA</v>
          </cell>
          <cell r="B39" t="str">
            <v>CALDERON</v>
          </cell>
          <cell r="C39" t="str">
            <v>JUAN GABRIEL</v>
          </cell>
          <cell r="D39">
            <v>45719</v>
          </cell>
        </row>
        <row r="40">
          <cell r="A40" t="str">
            <v>CANETT</v>
          </cell>
          <cell r="B40" t="str">
            <v>MIRANDA</v>
          </cell>
          <cell r="C40" t="str">
            <v>ALMA LETICIA</v>
          </cell>
          <cell r="D40">
            <v>45719</v>
          </cell>
        </row>
        <row r="41">
          <cell r="A41" t="str">
            <v>SANCHEZ</v>
          </cell>
          <cell r="B41" t="str">
            <v>AGUILERA</v>
          </cell>
          <cell r="C41" t="str">
            <v>JESUS</v>
          </cell>
          <cell r="D41">
            <v>45727</v>
          </cell>
        </row>
        <row r="42">
          <cell r="A42" t="str">
            <v>ROMERO</v>
          </cell>
          <cell r="B42" t="str">
            <v>PASTOR</v>
          </cell>
          <cell r="C42" t="str">
            <v>JOSE MANUEL</v>
          </cell>
          <cell r="D42">
            <v>45720</v>
          </cell>
        </row>
        <row r="46">
          <cell r="A46" t="str">
            <v>GARCIA</v>
          </cell>
          <cell r="B46" t="str">
            <v>MORENO</v>
          </cell>
          <cell r="C46" t="str">
            <v>DELFINA</v>
          </cell>
          <cell r="D46">
            <v>45737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FIGUEROA</v>
          </cell>
          <cell r="T2" t="str">
            <v>CAÑEDO</v>
          </cell>
          <cell r="U2" t="str">
            <v>EVELINE JAZMIN</v>
          </cell>
          <cell r="W2">
            <v>45672</v>
          </cell>
        </row>
        <row r="3">
          <cell r="S3" t="str">
            <v>BAUTISTA</v>
          </cell>
          <cell r="T3" t="str">
            <v>MARTINEZ</v>
          </cell>
          <cell r="U3" t="str">
            <v>MIGUEL JARED</v>
          </cell>
          <cell r="W3">
            <v>45673</v>
          </cell>
        </row>
        <row r="4">
          <cell r="S4" t="str">
            <v>BECERRA</v>
          </cell>
          <cell r="T4" t="str">
            <v>ARGUELLES</v>
          </cell>
          <cell r="U4" t="str">
            <v>BLANCA STEPHANIA</v>
          </cell>
          <cell r="W4">
            <v>45674</v>
          </cell>
        </row>
        <row r="5">
          <cell r="S5" t="str">
            <v>BECERRA</v>
          </cell>
          <cell r="T5" t="str">
            <v>ARGUELLES</v>
          </cell>
          <cell r="U5" t="str">
            <v>BLANCA STEPHANIA</v>
          </cell>
          <cell r="W5">
            <v>45707</v>
          </cell>
        </row>
        <row r="6">
          <cell r="S6" t="str">
            <v>CERDA</v>
          </cell>
          <cell r="T6" t="str">
            <v>COBIAN</v>
          </cell>
          <cell r="U6" t="str">
            <v>ALFREDO</v>
          </cell>
          <cell r="W6">
            <v>45677</v>
          </cell>
        </row>
        <row r="7">
          <cell r="S7" t="str">
            <v>PEREZ</v>
          </cell>
          <cell r="T7" t="str">
            <v>MARTINEZ</v>
          </cell>
          <cell r="U7" t="str">
            <v>JUAN EDUARDO</v>
          </cell>
          <cell r="W7">
            <v>45800</v>
          </cell>
        </row>
        <row r="8">
          <cell r="S8" t="str">
            <v>MENCHACA</v>
          </cell>
          <cell r="T8" t="str">
            <v>LARA</v>
          </cell>
          <cell r="U8" t="str">
            <v>ANGEL ADRIAN</v>
          </cell>
          <cell r="W8">
            <v>45841</v>
          </cell>
        </row>
        <row r="9">
          <cell r="S9" t="str">
            <v>ZUÑIGA</v>
          </cell>
          <cell r="T9" t="str">
            <v>SOTO</v>
          </cell>
          <cell r="U9" t="str">
            <v>PERLA YASMIN</v>
          </cell>
          <cell r="W9">
            <v>45780</v>
          </cell>
        </row>
        <row r="10">
          <cell r="S10" t="str">
            <v>BADILLO</v>
          </cell>
          <cell r="T10" t="str">
            <v>PEREZ</v>
          </cell>
          <cell r="U10" t="str">
            <v>LUCERO ELIZABETH</v>
          </cell>
          <cell r="W10">
            <v>45694</v>
          </cell>
        </row>
        <row r="11">
          <cell r="S11" t="str">
            <v>VARGAS</v>
          </cell>
          <cell r="T11" t="str">
            <v>CAMPOS</v>
          </cell>
          <cell r="U11" t="str">
            <v>BETZAIDA</v>
          </cell>
          <cell r="W11">
            <v>45710</v>
          </cell>
        </row>
        <row r="12">
          <cell r="S12" t="str">
            <v>TENA</v>
          </cell>
          <cell r="T12" t="str">
            <v>ALVAREZ</v>
          </cell>
          <cell r="U12" t="str">
            <v>JOSE FRANCISCO</v>
          </cell>
          <cell r="W12">
            <v>45699</v>
          </cell>
        </row>
        <row r="13">
          <cell r="S13" t="str">
            <v>GUERRERO</v>
          </cell>
          <cell r="T13" t="str">
            <v/>
          </cell>
          <cell r="U13" t="str">
            <v>LETICIA ISABEL</v>
          </cell>
          <cell r="W13">
            <v>45700</v>
          </cell>
        </row>
        <row r="14">
          <cell r="S14" t="str">
            <v>RENTERIA</v>
          </cell>
          <cell r="T14" t="str">
            <v>SILVA</v>
          </cell>
          <cell r="U14" t="str">
            <v>VANESSA</v>
          </cell>
          <cell r="W14">
            <v>45788</v>
          </cell>
        </row>
        <row r="15">
          <cell r="S15" t="str">
            <v>ANTONIO</v>
          </cell>
          <cell r="T15" t="str">
            <v>PAVON</v>
          </cell>
          <cell r="U15" t="str">
            <v>FLOR</v>
          </cell>
          <cell r="W15">
            <v>45727</v>
          </cell>
        </row>
        <row r="16">
          <cell r="S16" t="str">
            <v>OROZCO</v>
          </cell>
          <cell r="T16" t="str">
            <v>DE LA TRINIDAD</v>
          </cell>
          <cell r="U16" t="str">
            <v>EUGENIA LIZETH</v>
          </cell>
          <cell r="W16">
            <v>45729</v>
          </cell>
        </row>
        <row r="17">
          <cell r="S17" t="str">
            <v>MEZA</v>
          </cell>
          <cell r="T17" t="str">
            <v>LARIOS</v>
          </cell>
          <cell r="U17" t="str">
            <v>WENDY VALERIA</v>
          </cell>
          <cell r="W17">
            <v>45773</v>
          </cell>
        </row>
        <row r="18">
          <cell r="S18" t="str">
            <v>GARCIA</v>
          </cell>
          <cell r="T18" t="str">
            <v>LUCHO</v>
          </cell>
          <cell r="U18" t="str">
            <v>JANUARY EMIRETH</v>
          </cell>
          <cell r="W18">
            <v>45773</v>
          </cell>
        </row>
        <row r="19">
          <cell r="S19" t="str">
            <v>PEREZ</v>
          </cell>
          <cell r="T19" t="str">
            <v>CARRILLO</v>
          </cell>
          <cell r="U19" t="str">
            <v>FRANCISCO</v>
          </cell>
          <cell r="W19">
            <v>45773</v>
          </cell>
        </row>
        <row r="20">
          <cell r="S20" t="str">
            <v>GARCIA</v>
          </cell>
          <cell r="T20" t="str">
            <v>ARMAS</v>
          </cell>
          <cell r="U20" t="str">
            <v>ALEJANDRA YOSSELYNE</v>
          </cell>
          <cell r="W20">
            <v>45704</v>
          </cell>
        </row>
        <row r="21">
          <cell r="S21" t="str">
            <v>CHAVEZ</v>
          </cell>
          <cell r="T21" t="str">
            <v>VELEZ</v>
          </cell>
          <cell r="U21" t="str">
            <v>SILVIA</v>
          </cell>
          <cell r="W21">
            <v>45701</v>
          </cell>
        </row>
        <row r="22">
          <cell r="S22" t="str">
            <v>RAMIREZ</v>
          </cell>
          <cell r="T22" t="str">
            <v>CRUZ</v>
          </cell>
          <cell r="U22" t="str">
            <v>EVERILDA</v>
          </cell>
          <cell r="W22">
            <v>45701</v>
          </cell>
        </row>
        <row r="23">
          <cell r="S23" t="str">
            <v>AVILA</v>
          </cell>
          <cell r="T23" t="str">
            <v>DE AQUINO</v>
          </cell>
          <cell r="U23" t="str">
            <v>YARUMI DANITZA</v>
          </cell>
          <cell r="W23">
            <v>45794</v>
          </cell>
        </row>
        <row r="24">
          <cell r="S24" t="str">
            <v>VALVERDE</v>
          </cell>
          <cell r="T24" t="str">
            <v>ZARATE</v>
          </cell>
          <cell r="U24" t="str">
            <v>DULCE MARIA</v>
          </cell>
          <cell r="W24">
            <v>45878</v>
          </cell>
        </row>
        <row r="25">
          <cell r="S25" t="str">
            <v>AVILA</v>
          </cell>
          <cell r="T25" t="str">
            <v>DE AQUINO</v>
          </cell>
          <cell r="U25" t="str">
            <v>CARLOS ALEXIS</v>
          </cell>
          <cell r="W25">
            <v>45706</v>
          </cell>
        </row>
        <row r="26">
          <cell r="S26" t="str">
            <v>GONZALEZ</v>
          </cell>
          <cell r="T26" t="str">
            <v>TORRES</v>
          </cell>
          <cell r="U26" t="str">
            <v>JOSE LUIS</v>
          </cell>
          <cell r="W26">
            <v>45707</v>
          </cell>
        </row>
        <row r="27">
          <cell r="S27" t="str">
            <v>LUNA</v>
          </cell>
          <cell r="T27" t="str">
            <v>CRISOSTOMO</v>
          </cell>
          <cell r="U27" t="str">
            <v>ROSARIO</v>
          </cell>
          <cell r="W27">
            <v>45850</v>
          </cell>
        </row>
        <row r="28">
          <cell r="S28" t="str">
            <v>AGUIRRE</v>
          </cell>
          <cell r="T28" t="str">
            <v>GRACIA</v>
          </cell>
          <cell r="U28" t="str">
            <v>LESLIE YARUBI</v>
          </cell>
          <cell r="W28">
            <v>45850</v>
          </cell>
        </row>
        <row r="29">
          <cell r="S29" t="str">
            <v>MARTINEZ</v>
          </cell>
          <cell r="T29" t="str">
            <v>RODRIGUEZ</v>
          </cell>
          <cell r="U29" t="str">
            <v>RUT KENARI</v>
          </cell>
          <cell r="W29">
            <v>45823</v>
          </cell>
        </row>
        <row r="30">
          <cell r="S30" t="str">
            <v>MIRANDA</v>
          </cell>
          <cell r="T30" t="str">
            <v>CRUZ</v>
          </cell>
          <cell r="U30" t="str">
            <v>JIMENA</v>
          </cell>
          <cell r="W30">
            <v>45823</v>
          </cell>
        </row>
        <row r="31">
          <cell r="S31" t="str">
            <v>SANCHEZ</v>
          </cell>
          <cell r="T31" t="str">
            <v>SAUCEDO</v>
          </cell>
          <cell r="U31" t="str">
            <v>ISMAEL</v>
          </cell>
          <cell r="W31">
            <v>45674</v>
          </cell>
        </row>
        <row r="32">
          <cell r="S32" t="str">
            <v>MENESES</v>
          </cell>
          <cell r="T32" t="str">
            <v>RAMIREZ</v>
          </cell>
          <cell r="U32" t="str">
            <v>ALDO</v>
          </cell>
          <cell r="W32">
            <v>45672</v>
          </cell>
        </row>
        <row r="33">
          <cell r="S33" t="str">
            <v>ESPINOZA</v>
          </cell>
          <cell r="T33" t="str">
            <v>CORTES</v>
          </cell>
          <cell r="U33" t="str">
            <v>MARIA DE JESUS</v>
          </cell>
          <cell r="W33">
            <v>45672</v>
          </cell>
        </row>
        <row r="34">
          <cell r="S34" t="str">
            <v>GARRIDO</v>
          </cell>
          <cell r="T34" t="str">
            <v>ARZATE</v>
          </cell>
          <cell r="U34" t="str">
            <v>EMANUEL</v>
          </cell>
        </row>
        <row r="35">
          <cell r="S35" t="str">
            <v>FLORES</v>
          </cell>
          <cell r="T35" t="str">
            <v>HERNANDEZ</v>
          </cell>
          <cell r="U35" t="str">
            <v>JUANA</v>
          </cell>
          <cell r="W35">
            <v>45671</v>
          </cell>
        </row>
        <row r="36">
          <cell r="S36" t="str">
            <v>RAMIREZ</v>
          </cell>
          <cell r="T36" t="str">
            <v>DIAZ</v>
          </cell>
          <cell r="U36" t="str">
            <v>LUIS MANUEL</v>
          </cell>
          <cell r="W36">
            <v>45670</v>
          </cell>
        </row>
        <row r="37">
          <cell r="S37" t="str">
            <v>MURILLO</v>
          </cell>
          <cell r="T37" t="str">
            <v>MUÑOZ</v>
          </cell>
          <cell r="U37" t="str">
            <v>EDGAR ADRIAN</v>
          </cell>
          <cell r="W37">
            <v>45670</v>
          </cell>
        </row>
        <row r="38">
          <cell r="S38" t="str">
            <v>PEREZ</v>
          </cell>
          <cell r="T38" t="str">
            <v>TOSCANO</v>
          </cell>
          <cell r="U38" t="str">
            <v>OLGALIVIA</v>
          </cell>
          <cell r="W38">
            <v>45730</v>
          </cell>
        </row>
        <row r="39">
          <cell r="S39" t="str">
            <v>ROQUE</v>
          </cell>
          <cell r="T39" t="str">
            <v>CRUZ</v>
          </cell>
          <cell r="U39" t="str">
            <v>ABRAHAM</v>
          </cell>
        </row>
        <row r="40">
          <cell r="S40" t="str">
            <v>FERNANDEZ</v>
          </cell>
          <cell r="T40" t="str">
            <v>JUAREZ</v>
          </cell>
          <cell r="U40" t="str">
            <v>JOSE GUMARO LEONSO</v>
          </cell>
          <cell r="W40">
            <v>45673</v>
          </cell>
        </row>
        <row r="41">
          <cell r="S41" t="str">
            <v>MARTINEZ</v>
          </cell>
          <cell r="T41" t="str">
            <v>MARTINEZ</v>
          </cell>
          <cell r="U41" t="str">
            <v>BRYAN ALEJANDRO</v>
          </cell>
          <cell r="W41">
            <v>45670</v>
          </cell>
        </row>
        <row r="42">
          <cell r="S42" t="str">
            <v>LOPEZ</v>
          </cell>
          <cell r="T42" t="str">
            <v>GUERRERO</v>
          </cell>
          <cell r="U42" t="str">
            <v>FRANCISCO JAVIER</v>
          </cell>
          <cell r="W42">
            <v>45670</v>
          </cell>
        </row>
        <row r="43">
          <cell r="S43" t="str">
            <v>VARGAS</v>
          </cell>
          <cell r="T43" t="str">
            <v>RODRIGUEZ</v>
          </cell>
          <cell r="U43" t="str">
            <v>SELENE LILIANA</v>
          </cell>
          <cell r="W43">
            <v>45674</v>
          </cell>
        </row>
        <row r="44">
          <cell r="S44" t="str">
            <v>CAMERON</v>
          </cell>
          <cell r="T44" t="str">
            <v>ZARAGOZA</v>
          </cell>
          <cell r="U44" t="str">
            <v>SILVIA MICHELLE</v>
          </cell>
          <cell r="W44">
            <v>45674</v>
          </cell>
        </row>
        <row r="45">
          <cell r="S45" t="str">
            <v>ORTIZ</v>
          </cell>
          <cell r="T45" t="str">
            <v>RODRIGUEZ</v>
          </cell>
          <cell r="U45" t="str">
            <v>HERLINDA</v>
          </cell>
          <cell r="W45">
            <v>45674</v>
          </cell>
        </row>
        <row r="46">
          <cell r="S46" t="str">
            <v>GARDUÑO</v>
          </cell>
          <cell r="T46" t="str">
            <v>SALMERON</v>
          </cell>
          <cell r="U46" t="str">
            <v>NANCY CONCEPCION</v>
          </cell>
          <cell r="W46">
            <v>45672</v>
          </cell>
        </row>
        <row r="47">
          <cell r="S47" t="str">
            <v>GARCIA</v>
          </cell>
          <cell r="T47" t="str">
            <v>GARCIA</v>
          </cell>
          <cell r="U47" t="str">
            <v>OTONIEL</v>
          </cell>
          <cell r="W47">
            <v>45733</v>
          </cell>
        </row>
        <row r="48">
          <cell r="S48" t="str">
            <v>PEREZ</v>
          </cell>
          <cell r="T48" t="str">
            <v>LEYVA</v>
          </cell>
          <cell r="U48" t="str">
            <v>YOJAN YAHIR</v>
          </cell>
          <cell r="W48">
            <v>45676</v>
          </cell>
        </row>
        <row r="49">
          <cell r="S49" t="str">
            <v>DUARTE</v>
          </cell>
          <cell r="T49" t="str">
            <v>SANTOS</v>
          </cell>
          <cell r="U49" t="str">
            <v>JULIO ALBERTO</v>
          </cell>
          <cell r="W49">
            <v>45783</v>
          </cell>
        </row>
        <row r="50">
          <cell r="S50" t="str">
            <v>ALCOCER</v>
          </cell>
          <cell r="T50" t="str">
            <v>VILLANUEVA</v>
          </cell>
          <cell r="U50" t="str">
            <v>SONIA MARLENE</v>
          </cell>
          <cell r="W50">
            <v>45673</v>
          </cell>
        </row>
        <row r="51">
          <cell r="S51" t="str">
            <v>AVILA</v>
          </cell>
          <cell r="T51" t="str">
            <v>TRIANA</v>
          </cell>
          <cell r="U51" t="str">
            <v>YOENIA MARIBEL</v>
          </cell>
        </row>
        <row r="52">
          <cell r="S52" t="str">
            <v>FERREIRA</v>
          </cell>
          <cell r="T52" t="str">
            <v>CAMARGO</v>
          </cell>
          <cell r="U52" t="str">
            <v>JOSE JAVIER</v>
          </cell>
          <cell r="W52">
            <v>45694</v>
          </cell>
        </row>
        <row r="53">
          <cell r="S53" t="str">
            <v>PASTRANA</v>
          </cell>
          <cell r="T53" t="str">
            <v>FLORES</v>
          </cell>
          <cell r="U53" t="str">
            <v>CRISTIAN</v>
          </cell>
          <cell r="W53">
            <v>45694</v>
          </cell>
        </row>
        <row r="54">
          <cell r="S54" t="str">
            <v>LOZANO</v>
          </cell>
          <cell r="T54" t="str">
            <v>ANDRADE</v>
          </cell>
          <cell r="U54" t="str">
            <v>LUIS ANGEL</v>
          </cell>
          <cell r="W54">
            <v>45781</v>
          </cell>
        </row>
        <row r="55">
          <cell r="S55" t="str">
            <v>ROJAS</v>
          </cell>
          <cell r="T55" t="str">
            <v>ROSAS</v>
          </cell>
          <cell r="U55" t="str">
            <v>EDUARDO DAVID</v>
          </cell>
          <cell r="W55">
            <v>45699</v>
          </cell>
        </row>
        <row r="56">
          <cell r="S56" t="str">
            <v>CUEVAS</v>
          </cell>
          <cell r="T56" t="str">
            <v>TORRES</v>
          </cell>
          <cell r="U56" t="str">
            <v>VANESA</v>
          </cell>
        </row>
        <row r="57">
          <cell r="S57" t="str">
            <v>HERRERA</v>
          </cell>
          <cell r="T57" t="str">
            <v>SALAS</v>
          </cell>
          <cell r="U57" t="str">
            <v>NANCY BEATRIZ</v>
          </cell>
        </row>
        <row r="58">
          <cell r="S58" t="str">
            <v>RAMOS</v>
          </cell>
          <cell r="T58" t="str">
            <v>MENDOZA</v>
          </cell>
          <cell r="U58" t="str">
            <v>JOSELYNE ELIZABETH</v>
          </cell>
        </row>
        <row r="59">
          <cell r="S59" t="str">
            <v>RABADAN</v>
          </cell>
          <cell r="T59" t="str">
            <v>ROSAS</v>
          </cell>
          <cell r="U59" t="str">
            <v>ANA CECILIA</v>
          </cell>
        </row>
        <row r="60">
          <cell r="S60" t="str">
            <v>RAMIREZ</v>
          </cell>
          <cell r="T60" t="str">
            <v>MUÑOZ</v>
          </cell>
          <cell r="U60" t="str">
            <v>MARIA MAGDALENA</v>
          </cell>
        </row>
        <row r="61">
          <cell r="S61" t="str">
            <v>VEGA</v>
          </cell>
          <cell r="T61" t="str">
            <v>VALDIVIA</v>
          </cell>
          <cell r="U61" t="str">
            <v>CRUZ MARIANA</v>
          </cell>
          <cell r="W61">
            <v>45705</v>
          </cell>
        </row>
        <row r="62">
          <cell r="S62" t="str">
            <v>OLIVA</v>
          </cell>
          <cell r="T62" t="str">
            <v>ROBLERO</v>
          </cell>
          <cell r="U62" t="str">
            <v>ANGEL BALAM</v>
          </cell>
          <cell r="W62">
            <v>45686</v>
          </cell>
        </row>
        <row r="63">
          <cell r="S63" t="str">
            <v>MENDEZ</v>
          </cell>
          <cell r="T63" t="str">
            <v>MARTINEZ</v>
          </cell>
          <cell r="U63" t="str">
            <v>GUADALUPE</v>
          </cell>
          <cell r="W63">
            <v>45673</v>
          </cell>
        </row>
        <row r="64">
          <cell r="S64" t="str">
            <v>SEGURA</v>
          </cell>
          <cell r="T64" t="str">
            <v>OSUNA</v>
          </cell>
          <cell r="U64" t="str">
            <v>JESUS MANUEL</v>
          </cell>
          <cell r="W64">
            <v>45677</v>
          </cell>
        </row>
        <row r="65">
          <cell r="S65" t="str">
            <v>LOPEZ</v>
          </cell>
          <cell r="T65" t="str">
            <v>LANDEY</v>
          </cell>
          <cell r="U65" t="str">
            <v>GAEL LEONARDO</v>
          </cell>
          <cell r="W65">
            <v>45786</v>
          </cell>
        </row>
        <row r="66">
          <cell r="S66" t="str">
            <v>RAMOS</v>
          </cell>
          <cell r="T66" t="str">
            <v>ZUÑIGA</v>
          </cell>
          <cell r="U66" t="str">
            <v>LETICIA ISABEL</v>
          </cell>
          <cell r="W66">
            <v>45717</v>
          </cell>
        </row>
        <row r="67">
          <cell r="S67" t="str">
            <v>CASTAÑEDA</v>
          </cell>
          <cell r="T67" t="str">
            <v>ESPITIA</v>
          </cell>
          <cell r="U67" t="str">
            <v>AMANDA NOEMI</v>
          </cell>
          <cell r="W67">
            <v>45692</v>
          </cell>
        </row>
        <row r="68">
          <cell r="S68" t="str">
            <v>COLLOY</v>
          </cell>
          <cell r="T68" t="str">
            <v>LOPEZ</v>
          </cell>
          <cell r="U68" t="str">
            <v>VALERIA</v>
          </cell>
          <cell r="W68">
            <v>45842</v>
          </cell>
        </row>
        <row r="69">
          <cell r="S69" t="str">
            <v>TOUSSAINT</v>
          </cell>
          <cell r="T69" t="str">
            <v/>
          </cell>
          <cell r="U69" t="str">
            <v>CARMELIA</v>
          </cell>
          <cell r="W69">
            <v>45766</v>
          </cell>
        </row>
        <row r="70">
          <cell r="S70" t="str">
            <v>GARCIA</v>
          </cell>
          <cell r="T70" t="str">
            <v>MEDINA</v>
          </cell>
          <cell r="U70" t="str">
            <v>GLORIA ISELA</v>
          </cell>
        </row>
        <row r="71">
          <cell r="S71" t="str">
            <v>LUIS</v>
          </cell>
          <cell r="T71" t="str">
            <v>SOLORZANO</v>
          </cell>
          <cell r="U71" t="str">
            <v>GERSOM EMANUEL</v>
          </cell>
        </row>
        <row r="72">
          <cell r="S72" t="str">
            <v>MEZA</v>
          </cell>
          <cell r="T72" t="str">
            <v>GARCIA</v>
          </cell>
          <cell r="U72" t="str">
            <v>BRANDON JOVANI</v>
          </cell>
        </row>
        <row r="73">
          <cell r="S73" t="str">
            <v>DELGADO</v>
          </cell>
          <cell r="T73" t="str">
            <v>REYES</v>
          </cell>
          <cell r="U73" t="str">
            <v>DANIEL</v>
          </cell>
        </row>
        <row r="74">
          <cell r="S74" t="str">
            <v>VERDIN</v>
          </cell>
          <cell r="T74" t="str">
            <v>CASTRO</v>
          </cell>
          <cell r="U74" t="str">
            <v>BRITANY CAMILA</v>
          </cell>
          <cell r="W74">
            <v>45731</v>
          </cell>
        </row>
        <row r="75">
          <cell r="S75" t="str">
            <v>SALGADO</v>
          </cell>
          <cell r="T75" t="str">
            <v>GONZALEZ</v>
          </cell>
          <cell r="U75" t="str">
            <v>BERENICE</v>
          </cell>
        </row>
        <row r="76">
          <cell r="S76" t="str">
            <v>CAMACHO</v>
          </cell>
          <cell r="T76" t="str">
            <v>SEPULVEDA</v>
          </cell>
          <cell r="U76" t="str">
            <v>MONICA ANAKAREN</v>
          </cell>
        </row>
        <row r="77">
          <cell r="S77" t="str">
            <v>ALVAREZ</v>
          </cell>
          <cell r="T77" t="str">
            <v>HERNANDEZ</v>
          </cell>
          <cell r="U77" t="str">
            <v>FLORIBETH</v>
          </cell>
        </row>
        <row r="78">
          <cell r="S78" t="str">
            <v>DUARTE</v>
          </cell>
          <cell r="T78" t="str">
            <v>LOPEZ</v>
          </cell>
          <cell r="U78" t="str">
            <v>CHRISTIAN SAUL</v>
          </cell>
        </row>
        <row r="79">
          <cell r="S79" t="str">
            <v>AGUILAR</v>
          </cell>
          <cell r="T79" t="str">
            <v>MORALES</v>
          </cell>
          <cell r="U79" t="str">
            <v>ROSALBA</v>
          </cell>
        </row>
        <row r="80">
          <cell r="S80" t="str">
            <v>DIAZ</v>
          </cell>
          <cell r="T80" t="str">
            <v>DUARTE</v>
          </cell>
          <cell r="U80" t="str">
            <v>FLORA</v>
          </cell>
        </row>
        <row r="81">
          <cell r="S81" t="str">
            <v>ERAPE</v>
          </cell>
          <cell r="T81" t="str">
            <v>HERNANDEZ</v>
          </cell>
          <cell r="U81" t="str">
            <v>LUIS MICHEL</v>
          </cell>
        </row>
        <row r="82">
          <cell r="S82" t="str">
            <v>MARTINEZ</v>
          </cell>
          <cell r="T82" t="str">
            <v>LOZOLLA</v>
          </cell>
          <cell r="U82" t="str">
            <v>MANUEL ROBERTO</v>
          </cell>
        </row>
        <row r="83">
          <cell r="S83" t="str">
            <v>LOPEZ</v>
          </cell>
          <cell r="T83" t="str">
            <v>RIVERA</v>
          </cell>
          <cell r="U83" t="str">
            <v>LARIZA JANETH</v>
          </cell>
        </row>
        <row r="84">
          <cell r="S84" t="str">
            <v>GARAY</v>
          </cell>
          <cell r="T84" t="str">
            <v>ARELLANO</v>
          </cell>
          <cell r="U84" t="str">
            <v>CHRISTIAN ORLANDO</v>
          </cell>
        </row>
        <row r="85">
          <cell r="S85" t="str">
            <v>MARTINEZ</v>
          </cell>
          <cell r="T85" t="str">
            <v>GARCIA</v>
          </cell>
          <cell r="U85" t="str">
            <v>ARELI</v>
          </cell>
        </row>
        <row r="86">
          <cell r="S86" t="str">
            <v>MORALES</v>
          </cell>
          <cell r="T86" t="str">
            <v/>
          </cell>
          <cell r="U86" t="str">
            <v>BERENICE HAYMAR</v>
          </cell>
        </row>
        <row r="87">
          <cell r="S87" t="str">
            <v>LLILES</v>
          </cell>
          <cell r="T87" t="str">
            <v>ALVAREZ</v>
          </cell>
          <cell r="U87" t="str">
            <v>JOSE JUAN</v>
          </cell>
        </row>
        <row r="88">
          <cell r="S88" t="str">
            <v>DURAN</v>
          </cell>
          <cell r="T88" t="str">
            <v>VERA</v>
          </cell>
          <cell r="U88" t="str">
            <v>EDITH</v>
          </cell>
        </row>
        <row r="89">
          <cell r="S89" t="str">
            <v>LUJAN</v>
          </cell>
          <cell r="T89" t="str">
            <v>ALMONTE</v>
          </cell>
          <cell r="U89" t="str">
            <v>BEATRIZ</v>
          </cell>
        </row>
        <row r="90">
          <cell r="S90" t="str">
            <v>RODRIGUEZ</v>
          </cell>
          <cell r="T90" t="str">
            <v>GARCIA</v>
          </cell>
          <cell r="U90" t="str">
            <v>WILLIAM ANTOAN</v>
          </cell>
          <cell r="W90">
            <v>45926</v>
          </cell>
        </row>
        <row r="91">
          <cell r="S91" t="str">
            <v>JIMENEZ</v>
          </cell>
          <cell r="T91" t="str">
            <v>ANGEL</v>
          </cell>
          <cell r="U91" t="str">
            <v>JEMIMA</v>
          </cell>
          <cell r="W91">
            <v>45702</v>
          </cell>
        </row>
        <row r="92">
          <cell r="S92" t="str">
            <v>PEREZ</v>
          </cell>
          <cell r="T92" t="str">
            <v>ESCOBAR</v>
          </cell>
          <cell r="U92" t="str">
            <v>ANAYELI</v>
          </cell>
          <cell r="W92">
            <v>45702</v>
          </cell>
        </row>
        <row r="93">
          <cell r="S93" t="str">
            <v>ARMAS</v>
          </cell>
          <cell r="T93" t="str">
            <v>PEÑA</v>
          </cell>
          <cell r="U93" t="str">
            <v>ANA MARIA</v>
          </cell>
          <cell r="W93">
            <v>45854</v>
          </cell>
        </row>
        <row r="94">
          <cell r="S94" t="str">
            <v>ROBLERO</v>
          </cell>
          <cell r="T94" t="str">
            <v>RODRIGUEZ</v>
          </cell>
          <cell r="U94" t="str">
            <v>YESENIA</v>
          </cell>
          <cell r="W94">
            <v>45770</v>
          </cell>
        </row>
        <row r="95">
          <cell r="S95" t="str">
            <v>GONZALEZ</v>
          </cell>
          <cell r="T95" t="str">
            <v>DE ANDA</v>
          </cell>
          <cell r="U95" t="str">
            <v>JUAN ANTONIO</v>
          </cell>
          <cell r="W95">
            <v>45705</v>
          </cell>
        </row>
        <row r="96">
          <cell r="S96" t="str">
            <v>MARTINEZ</v>
          </cell>
          <cell r="T96" t="str">
            <v>PEREZ</v>
          </cell>
          <cell r="U96" t="str">
            <v>LUCERO LIZBETH</v>
          </cell>
        </row>
        <row r="97">
          <cell r="S97" t="str">
            <v>ESTEVEZ</v>
          </cell>
          <cell r="T97" t="str">
            <v>ORTEGA</v>
          </cell>
          <cell r="U97" t="str">
            <v>FERNANDO YAHIM</v>
          </cell>
        </row>
        <row r="98">
          <cell r="S98" t="str">
            <v>MUÑOZ</v>
          </cell>
          <cell r="T98" t="str">
            <v>FLORES</v>
          </cell>
          <cell r="U98" t="str">
            <v>LESLIE NAOMI</v>
          </cell>
          <cell r="W98">
            <v>45822</v>
          </cell>
        </row>
        <row r="99">
          <cell r="S99" t="str">
            <v>LEDEZMA</v>
          </cell>
          <cell r="T99" t="str">
            <v>MARQUEZ</v>
          </cell>
          <cell r="U99" t="str">
            <v>JOSE CRISTHIAN</v>
          </cell>
          <cell r="W99">
            <v>45708</v>
          </cell>
        </row>
        <row r="100">
          <cell r="S100" t="str">
            <v>HERNANDEZ</v>
          </cell>
          <cell r="T100" t="str">
            <v>RODAS</v>
          </cell>
          <cell r="U100" t="str">
            <v>JONATAN EPIFANIO</v>
          </cell>
          <cell r="W100">
            <v>45787</v>
          </cell>
        </row>
        <row r="101">
          <cell r="S101" t="str">
            <v>JIMENEZ</v>
          </cell>
          <cell r="T101" t="str">
            <v>HERNANDEZ</v>
          </cell>
          <cell r="U101" t="str">
            <v>YOLANDA</v>
          </cell>
          <cell r="W101">
            <v>45771</v>
          </cell>
        </row>
        <row r="102">
          <cell r="S102" t="str">
            <v>BARAJAS</v>
          </cell>
          <cell r="T102" t="str">
            <v>VILLANUEVA</v>
          </cell>
          <cell r="U102" t="str">
            <v>IDANIA ARELY</v>
          </cell>
          <cell r="W102">
            <v>45786</v>
          </cell>
        </row>
        <row r="103">
          <cell r="S103" t="str">
            <v>GARCIA</v>
          </cell>
          <cell r="T103" t="str">
            <v>HERNANDEZ</v>
          </cell>
          <cell r="U103" t="str">
            <v>LIZBETH</v>
          </cell>
          <cell r="W103">
            <v>45792</v>
          </cell>
        </row>
        <row r="104">
          <cell r="S104" t="str">
            <v>LOPEZ</v>
          </cell>
          <cell r="T104" t="str">
            <v>ALONSO</v>
          </cell>
          <cell r="U104" t="str">
            <v>ERIKA ARELI</v>
          </cell>
          <cell r="W104">
            <v>45702</v>
          </cell>
        </row>
        <row r="105">
          <cell r="S105" t="str">
            <v>GARCIA</v>
          </cell>
          <cell r="T105" t="str">
            <v/>
          </cell>
          <cell r="U105" t="str">
            <v>ROSA MARIA</v>
          </cell>
        </row>
        <row r="106">
          <cell r="S106" t="str">
            <v>SILVERIO</v>
          </cell>
          <cell r="T106" t="str">
            <v>PEREZ</v>
          </cell>
          <cell r="U106" t="str">
            <v>KARLA YURIDIA</v>
          </cell>
        </row>
        <row r="107">
          <cell r="S107" t="str">
            <v>CASTILLO</v>
          </cell>
          <cell r="T107" t="str">
            <v>MARIN</v>
          </cell>
          <cell r="U107" t="str">
            <v>JORGE DAVID</v>
          </cell>
        </row>
        <row r="108">
          <cell r="S108" t="str">
            <v>SANCHEZ</v>
          </cell>
          <cell r="T108" t="str">
            <v>MATA</v>
          </cell>
          <cell r="U108" t="str">
            <v>MARIA</v>
          </cell>
          <cell r="W108">
            <v>45786</v>
          </cell>
        </row>
        <row r="109">
          <cell r="S109" t="str">
            <v>VALENZUELA</v>
          </cell>
          <cell r="T109" t="str">
            <v>BECERRA</v>
          </cell>
          <cell r="U109" t="str">
            <v>DULCE MILAGROS</v>
          </cell>
          <cell r="W109">
            <v>45818</v>
          </cell>
        </row>
        <row r="110">
          <cell r="S110" t="str">
            <v>CARRILLO</v>
          </cell>
          <cell r="T110" t="str">
            <v>ZAMORA</v>
          </cell>
          <cell r="U110" t="str">
            <v>ALBERTO ZAEED</v>
          </cell>
          <cell r="W110">
            <v>45717</v>
          </cell>
        </row>
        <row r="111">
          <cell r="S111" t="str">
            <v>VILLAVICENCIO</v>
          </cell>
          <cell r="T111" t="str">
            <v>MARIN</v>
          </cell>
          <cell r="U111" t="str">
            <v>MATEO</v>
          </cell>
          <cell r="W111">
            <v>45753</v>
          </cell>
        </row>
        <row r="112">
          <cell r="S112" t="str">
            <v>MUÑOZ</v>
          </cell>
          <cell r="T112" t="str">
            <v>GONZALEZ</v>
          </cell>
          <cell r="U112" t="str">
            <v>MARIA MYRNA</v>
          </cell>
        </row>
        <row r="113">
          <cell r="S113" t="str">
            <v>DORADO</v>
          </cell>
          <cell r="T113" t="str">
            <v>ALMANZA</v>
          </cell>
          <cell r="U113" t="str">
            <v>MARIANA SUJEY</v>
          </cell>
          <cell r="W113">
            <v>45878</v>
          </cell>
        </row>
        <row r="114">
          <cell r="S114" t="str">
            <v>JIMENEZ</v>
          </cell>
          <cell r="T114" t="str">
            <v>GARCIA</v>
          </cell>
          <cell r="U114" t="str">
            <v>ROMANA GEORGINA</v>
          </cell>
        </row>
        <row r="115">
          <cell r="S115" t="str">
            <v>ANTE</v>
          </cell>
          <cell r="T115" t="str">
            <v>VALDEZ</v>
          </cell>
          <cell r="U115" t="str">
            <v>ZULYED SARAI</v>
          </cell>
          <cell r="W115">
            <v>45814</v>
          </cell>
        </row>
        <row r="116">
          <cell r="S116" t="str">
            <v>MORENO</v>
          </cell>
          <cell r="T116" t="str">
            <v>ESCOBAR</v>
          </cell>
          <cell r="U116" t="str">
            <v>VALERIA SOFIA</v>
          </cell>
          <cell r="W116">
            <v>45822</v>
          </cell>
        </row>
        <row r="117">
          <cell r="S117" t="str">
            <v>HERNANDEZ</v>
          </cell>
          <cell r="T117" t="str">
            <v>RIQUEÑO</v>
          </cell>
          <cell r="U117" t="str">
            <v>MARCELO</v>
          </cell>
          <cell r="W117">
            <v>45699</v>
          </cell>
        </row>
        <row r="118">
          <cell r="S118" t="str">
            <v>ESPINOZA</v>
          </cell>
          <cell r="T118" t="str">
            <v>ALVAREZ</v>
          </cell>
          <cell r="U118" t="str">
            <v>MARTHA SUSANA</v>
          </cell>
          <cell r="W118">
            <v>45700</v>
          </cell>
        </row>
        <row r="119">
          <cell r="S119" t="str">
            <v>CLAUDIO</v>
          </cell>
          <cell r="T119" t="str">
            <v>SERVIN</v>
          </cell>
          <cell r="U119" t="str">
            <v>CELIA NATIVIDAD</v>
          </cell>
          <cell r="W119">
            <v>45700</v>
          </cell>
        </row>
        <row r="120">
          <cell r="S120" t="str">
            <v>HERNANDEZ</v>
          </cell>
          <cell r="T120" t="str">
            <v>ZAMAGO</v>
          </cell>
          <cell r="U120" t="str">
            <v>JUAN PABLO</v>
          </cell>
          <cell r="W120">
            <v>45671</v>
          </cell>
        </row>
        <row r="121">
          <cell r="S121" t="str">
            <v>ZARATE</v>
          </cell>
          <cell r="T121" t="str">
            <v>TORRES</v>
          </cell>
          <cell r="U121" t="str">
            <v>MARISOL</v>
          </cell>
          <cell r="W121">
            <v>45768</v>
          </cell>
        </row>
        <row r="122">
          <cell r="S122" t="str">
            <v>MALDONADO</v>
          </cell>
          <cell r="T122" t="str">
            <v>PADILLA</v>
          </cell>
          <cell r="U122" t="str">
            <v>YARA ELIZABETH</v>
          </cell>
          <cell r="W122">
            <v>45878</v>
          </cell>
        </row>
        <row r="123">
          <cell r="S123" t="str">
            <v>PESTAÑA</v>
          </cell>
          <cell r="T123" t="str">
            <v>RODRIGUEZ</v>
          </cell>
          <cell r="U123" t="str">
            <v>JOSE RICARDO</v>
          </cell>
        </row>
        <row r="124">
          <cell r="S124" t="str">
            <v>LOPEZ</v>
          </cell>
          <cell r="T124" t="str">
            <v>CRUZ</v>
          </cell>
          <cell r="U124" t="str">
            <v>ADRIAN</v>
          </cell>
          <cell r="W124">
            <v>45734</v>
          </cell>
        </row>
        <row r="125">
          <cell r="S125" t="str">
            <v>TILIHUIT</v>
          </cell>
          <cell r="T125" t="str">
            <v>DOMINGO</v>
          </cell>
          <cell r="U125" t="str">
            <v>JULIO CESAR</v>
          </cell>
          <cell r="W125">
            <v>45735</v>
          </cell>
        </row>
        <row r="126">
          <cell r="S126" t="str">
            <v>OROZCO</v>
          </cell>
          <cell r="T126" t="str">
            <v>REYES</v>
          </cell>
          <cell r="U126" t="str">
            <v>MARIO</v>
          </cell>
          <cell r="W126">
            <v>45742</v>
          </cell>
        </row>
        <row r="127">
          <cell r="S127" t="str">
            <v>VELAZQUEZ</v>
          </cell>
          <cell r="T127" t="str">
            <v>DE LA CRUZ</v>
          </cell>
          <cell r="U127" t="str">
            <v>BRAYAN RAMIRO</v>
          </cell>
          <cell r="W127">
            <v>45773</v>
          </cell>
        </row>
        <row r="128">
          <cell r="S128" t="str">
            <v>AGUILAR</v>
          </cell>
          <cell r="T128" t="str">
            <v>RUFINO</v>
          </cell>
          <cell r="U128" t="str">
            <v>JUAN LUIS</v>
          </cell>
        </row>
        <row r="129">
          <cell r="S129" t="str">
            <v>VARGAS</v>
          </cell>
          <cell r="T129" t="str">
            <v>GONZALEZ</v>
          </cell>
          <cell r="U129" t="str">
            <v>YADIRA</v>
          </cell>
        </row>
        <row r="130">
          <cell r="S130" t="str">
            <v>ROMAN</v>
          </cell>
          <cell r="T130" t="str">
            <v>CHAVEZ</v>
          </cell>
          <cell r="U130" t="str">
            <v>EDUARDO</v>
          </cell>
        </row>
        <row r="131">
          <cell r="S131" t="str">
            <v>CRUZ</v>
          </cell>
          <cell r="T131" t="str">
            <v>MARTINEZ</v>
          </cell>
          <cell r="U131" t="str">
            <v>CELESTINO</v>
          </cell>
        </row>
        <row r="132">
          <cell r="S132" t="str">
            <v>BALDERAS</v>
          </cell>
          <cell r="T132" t="str">
            <v>MORALES</v>
          </cell>
          <cell r="U132" t="str">
            <v>LIDIA</v>
          </cell>
        </row>
        <row r="133">
          <cell r="S133" t="str">
            <v>ROBLERO</v>
          </cell>
          <cell r="T133" t="str">
            <v>RODRIGUEZ</v>
          </cell>
          <cell r="U133" t="str">
            <v>BRISEYDA LIZBETH</v>
          </cell>
          <cell r="W133">
            <v>45709</v>
          </cell>
        </row>
        <row r="134">
          <cell r="S134" t="str">
            <v>DELGADILLO</v>
          </cell>
          <cell r="T134" t="str">
            <v>LOPEZ</v>
          </cell>
          <cell r="U134" t="str">
            <v>CESAR JAVIER</v>
          </cell>
          <cell r="W134">
            <v>45735</v>
          </cell>
        </row>
        <row r="135">
          <cell r="S135" t="str">
            <v>MUÑOZ</v>
          </cell>
          <cell r="T135" t="str">
            <v>SANCHEZ</v>
          </cell>
          <cell r="U135" t="str">
            <v>VIANEY PATRICIA</v>
          </cell>
          <cell r="W135">
            <v>45773</v>
          </cell>
        </row>
        <row r="136">
          <cell r="S136" t="str">
            <v>DAVALOS</v>
          </cell>
          <cell r="T136" t="str">
            <v>AGUILAR</v>
          </cell>
          <cell r="U136" t="str">
            <v>ARCELIA</v>
          </cell>
        </row>
        <row r="137">
          <cell r="S137" t="str">
            <v>MACIEL</v>
          </cell>
          <cell r="T137" t="str">
            <v>HERNANDEZ</v>
          </cell>
          <cell r="U137" t="str">
            <v>FERNANDO</v>
          </cell>
        </row>
        <row r="138">
          <cell r="S138" t="str">
            <v>OLVERA</v>
          </cell>
          <cell r="T138" t="str">
            <v>LORENZO</v>
          </cell>
          <cell r="U138" t="str">
            <v>MA. DEL CARMEN</v>
          </cell>
        </row>
        <row r="139">
          <cell r="S139" t="str">
            <v>VARGAS</v>
          </cell>
          <cell r="T139" t="str">
            <v>VARGAS</v>
          </cell>
          <cell r="U139" t="str">
            <v>CRISTIAN FLORENTINO</v>
          </cell>
          <cell r="W139">
            <v>45773</v>
          </cell>
        </row>
        <row r="140">
          <cell r="S140" t="str">
            <v>TLAHUEL</v>
          </cell>
          <cell r="T140" t="str">
            <v>VALDEZ</v>
          </cell>
          <cell r="U140" t="str">
            <v>AMALIA JAQUELIN</v>
          </cell>
          <cell r="W140">
            <v>45728</v>
          </cell>
        </row>
        <row r="141">
          <cell r="S141" t="str">
            <v>RODRIGUEZ</v>
          </cell>
          <cell r="T141" t="str">
            <v>VILLA</v>
          </cell>
          <cell r="U141" t="str">
            <v>PABLO JEREMIAS</v>
          </cell>
          <cell r="W141">
            <v>45913</v>
          </cell>
        </row>
        <row r="142">
          <cell r="S142" t="str">
            <v>MUGICA</v>
          </cell>
          <cell r="T142" t="str">
            <v>PICHO</v>
          </cell>
          <cell r="U142" t="str">
            <v>SURY JESUS</v>
          </cell>
          <cell r="W142">
            <v>45726</v>
          </cell>
        </row>
        <row r="143">
          <cell r="S143" t="str">
            <v>LOPEZ</v>
          </cell>
          <cell r="T143" t="str">
            <v>GUILLEN</v>
          </cell>
          <cell r="U143" t="str">
            <v>CAROLINA</v>
          </cell>
          <cell r="W143">
            <v>45726</v>
          </cell>
        </row>
        <row r="144">
          <cell r="S144" t="str">
            <v>PAZ</v>
          </cell>
          <cell r="T144" t="str">
            <v>GOMEZ</v>
          </cell>
          <cell r="U144" t="str">
            <v>MIGUEL ANGEL</v>
          </cell>
          <cell r="W144">
            <v>45850</v>
          </cell>
        </row>
        <row r="145">
          <cell r="S145" t="str">
            <v>SANTIZO</v>
          </cell>
          <cell r="T145" t="str">
            <v>VAZQUEZ</v>
          </cell>
          <cell r="U145" t="str">
            <v>MARIA ARACELI</v>
          </cell>
          <cell r="W145">
            <v>45727</v>
          </cell>
        </row>
        <row r="146">
          <cell r="S146" t="str">
            <v>GARCIA</v>
          </cell>
          <cell r="T146" t="str">
            <v>CONTRERAS</v>
          </cell>
          <cell r="U146" t="str">
            <v>MICAELA</v>
          </cell>
          <cell r="W146">
            <v>45731</v>
          </cell>
        </row>
        <row r="147">
          <cell r="S147" t="str">
            <v>AGUILAR DE CRUZ</v>
          </cell>
          <cell r="T147" t="str">
            <v/>
          </cell>
          <cell r="U147" t="str">
            <v>MARIA ESMERALDA</v>
          </cell>
          <cell r="W147">
            <v>45727</v>
          </cell>
        </row>
        <row r="148">
          <cell r="S148" t="str">
            <v>PONCIANO</v>
          </cell>
          <cell r="T148" t="str">
            <v>FLORES</v>
          </cell>
          <cell r="U148" t="str">
            <v>SARIDALI</v>
          </cell>
          <cell r="W148">
            <v>45780</v>
          </cell>
        </row>
        <row r="149">
          <cell r="S149" t="str">
            <v>JUAREZ</v>
          </cell>
          <cell r="T149" t="str">
            <v>PANTOJA</v>
          </cell>
          <cell r="U149" t="str">
            <v>JUAN MANUEL</v>
          </cell>
        </row>
        <row r="150">
          <cell r="S150" t="str">
            <v>RIVERA</v>
          </cell>
          <cell r="T150" t="str">
            <v>HERNANDEZ</v>
          </cell>
          <cell r="U150" t="str">
            <v>IMELDA</v>
          </cell>
          <cell r="W150">
            <v>45905</v>
          </cell>
        </row>
        <row r="151">
          <cell r="S151" t="str">
            <v>COTA</v>
          </cell>
          <cell r="T151" t="str">
            <v>GARCIA</v>
          </cell>
          <cell r="U151" t="str">
            <v>JENYFER SHERLYN</v>
          </cell>
          <cell r="W151">
            <v>45769</v>
          </cell>
        </row>
        <row r="152">
          <cell r="S152" t="str">
            <v>SALAZAR</v>
          </cell>
          <cell r="T152" t="str">
            <v>ALAMO</v>
          </cell>
          <cell r="U152" t="str">
            <v>MARCELA</v>
          </cell>
        </row>
        <row r="153">
          <cell r="S153" t="str">
            <v>HUERECA</v>
          </cell>
          <cell r="T153" t="str">
            <v>RAMIREZ</v>
          </cell>
          <cell r="U153" t="str">
            <v>JOANNA</v>
          </cell>
        </row>
        <row r="154">
          <cell r="S154" t="str">
            <v>LOPEZ</v>
          </cell>
          <cell r="T154" t="str">
            <v>LOZANO</v>
          </cell>
          <cell r="U154" t="str">
            <v>MARTIN</v>
          </cell>
        </row>
        <row r="155">
          <cell r="S155" t="str">
            <v>SUAREZ</v>
          </cell>
          <cell r="T155" t="str">
            <v>USCANGA</v>
          </cell>
          <cell r="U155" t="str">
            <v>DAIANA JORLEY</v>
          </cell>
        </row>
        <row r="156">
          <cell r="S156" t="str">
            <v>CELBAN</v>
          </cell>
          <cell r="T156" t="str">
            <v>ARIAS</v>
          </cell>
          <cell r="U156" t="str">
            <v>ANA MARGARITA</v>
          </cell>
        </row>
        <row r="157">
          <cell r="S157" t="str">
            <v>FUENTES</v>
          </cell>
          <cell r="T157" t="str">
            <v>MARTINEZ</v>
          </cell>
          <cell r="U157" t="str">
            <v>ERICKA TAISHA</v>
          </cell>
          <cell r="W157">
            <v>45850</v>
          </cell>
        </row>
        <row r="158">
          <cell r="S158" t="str">
            <v>CHULIN</v>
          </cell>
          <cell r="T158" t="str">
            <v>RUIZ</v>
          </cell>
          <cell r="U158" t="str">
            <v>PANFILA</v>
          </cell>
        </row>
        <row r="159">
          <cell r="S159" t="str">
            <v>SARMIENTO</v>
          </cell>
          <cell r="T159" t="str">
            <v>MEDINA</v>
          </cell>
          <cell r="U159" t="str">
            <v>MARTHA YARELY</v>
          </cell>
        </row>
        <row r="160">
          <cell r="S160" t="str">
            <v>CHAVEZ</v>
          </cell>
          <cell r="T160" t="str">
            <v>DIAZ</v>
          </cell>
          <cell r="U160" t="str">
            <v>JENIFFER</v>
          </cell>
        </row>
        <row r="161">
          <cell r="S161" t="str">
            <v>GUERRERO</v>
          </cell>
          <cell r="T161" t="str">
            <v>URIBE</v>
          </cell>
          <cell r="U161" t="str">
            <v>ROSALINA CRUZ</v>
          </cell>
        </row>
        <row r="162">
          <cell r="S162" t="str">
            <v>MORENO</v>
          </cell>
          <cell r="T162" t="str">
            <v>RAMON</v>
          </cell>
          <cell r="U162" t="str">
            <v>ADRIANA</v>
          </cell>
          <cell r="W162">
            <v>45850</v>
          </cell>
        </row>
        <row r="163">
          <cell r="S163" t="str">
            <v>DOMINGUEZ</v>
          </cell>
          <cell r="T163" t="str">
            <v>ARIAS</v>
          </cell>
          <cell r="U163" t="str">
            <v>RAUL</v>
          </cell>
        </row>
        <row r="164">
          <cell r="S164" t="str">
            <v>ADAME</v>
          </cell>
          <cell r="T164" t="str">
            <v>MORALES</v>
          </cell>
          <cell r="U164" t="str">
            <v>AMERICA</v>
          </cell>
          <cell r="W164">
            <v>45734</v>
          </cell>
        </row>
        <row r="165">
          <cell r="S165" t="str">
            <v>HEREDIA</v>
          </cell>
          <cell r="T165" t="str">
            <v>REZA</v>
          </cell>
          <cell r="U165" t="str">
            <v>FRANCISCO</v>
          </cell>
          <cell r="W165">
            <v>45850</v>
          </cell>
        </row>
        <row r="166">
          <cell r="S166" t="str">
            <v>LOPEZ</v>
          </cell>
          <cell r="T166" t="str">
            <v>SAGUILAN</v>
          </cell>
          <cell r="U166" t="str">
            <v>RICARDO</v>
          </cell>
          <cell r="W166">
            <v>45850</v>
          </cell>
        </row>
        <row r="167">
          <cell r="S167" t="str">
            <v>DURAN</v>
          </cell>
          <cell r="T167" t="str">
            <v>CHAVEZ</v>
          </cell>
          <cell r="U167" t="str">
            <v>MARIANA</v>
          </cell>
        </row>
        <row r="168">
          <cell r="S168" t="str">
            <v>RICO</v>
          </cell>
          <cell r="T168" t="str">
            <v>CRUZ</v>
          </cell>
          <cell r="U168" t="str">
            <v>JOANNA</v>
          </cell>
        </row>
        <row r="169">
          <cell r="S169" t="str">
            <v>MEDRANO</v>
          </cell>
          <cell r="T169" t="str">
            <v>LEYVA</v>
          </cell>
          <cell r="U169" t="str">
            <v>LUIS</v>
          </cell>
        </row>
        <row r="170">
          <cell r="S170" t="str">
            <v>PIÑON</v>
          </cell>
          <cell r="T170" t="str">
            <v>IBARRA</v>
          </cell>
          <cell r="U170" t="str">
            <v>ANNETTE</v>
          </cell>
        </row>
        <row r="171">
          <cell r="S171" t="str">
            <v>BASILIO</v>
          </cell>
          <cell r="T171" t="str">
            <v>BAUTISTA</v>
          </cell>
          <cell r="U171" t="str">
            <v>ALMA ELIZABETH</v>
          </cell>
          <cell r="W171">
            <v>45768</v>
          </cell>
        </row>
        <row r="172">
          <cell r="S172" t="str">
            <v>BASILIO</v>
          </cell>
          <cell r="T172" t="str">
            <v>BAUTISTA</v>
          </cell>
          <cell r="U172" t="str">
            <v>ALMA ELIZABETH</v>
          </cell>
          <cell r="W172">
            <v>45878</v>
          </cell>
        </row>
        <row r="173">
          <cell r="S173" t="str">
            <v>MALDONADO</v>
          </cell>
          <cell r="T173" t="str">
            <v>PADILLA</v>
          </cell>
          <cell r="U173" t="str">
            <v>YARA ELIZABETH</v>
          </cell>
          <cell r="W173">
            <v>45768</v>
          </cell>
        </row>
        <row r="174">
          <cell r="S174" t="str">
            <v>GARCIA</v>
          </cell>
          <cell r="T174" t="str">
            <v>ANDRADE</v>
          </cell>
          <cell r="U174" t="str">
            <v>ESMERALDA ELIZABETH</v>
          </cell>
        </row>
        <row r="175">
          <cell r="S175" t="str">
            <v>SOSA</v>
          </cell>
          <cell r="T175" t="str">
            <v>SANTIZO</v>
          </cell>
          <cell r="U175" t="str">
            <v>ELEVITA ABIGAIL</v>
          </cell>
          <cell r="W175">
            <v>45740</v>
          </cell>
        </row>
        <row r="176">
          <cell r="S176" t="str">
            <v>ESTRADA</v>
          </cell>
          <cell r="T176" t="str">
            <v>REYNA</v>
          </cell>
          <cell r="U176" t="str">
            <v>JOSE MANUEL</v>
          </cell>
        </row>
        <row r="177">
          <cell r="S177" t="str">
            <v>MEJIA</v>
          </cell>
          <cell r="T177" t="str">
            <v>ROBLES</v>
          </cell>
          <cell r="U177" t="str">
            <v>MARTHA IVONNE</v>
          </cell>
        </row>
        <row r="178">
          <cell r="S178" t="str">
            <v>ARELLANO</v>
          </cell>
          <cell r="T178" t="str">
            <v>CISNEROS</v>
          </cell>
          <cell r="U178" t="str">
            <v>ARCELIA</v>
          </cell>
        </row>
        <row r="179">
          <cell r="S179" t="str">
            <v>VAZQUEZ</v>
          </cell>
          <cell r="T179" t="str">
            <v>VAZQUEZ</v>
          </cell>
          <cell r="U179" t="str">
            <v>IVETH KORINA</v>
          </cell>
        </row>
        <row r="180">
          <cell r="S180" t="str">
            <v>GUILLEN</v>
          </cell>
          <cell r="T180" t="str">
            <v>MARTINEZ</v>
          </cell>
          <cell r="U180" t="str">
            <v>JACQUELINE ALICIA</v>
          </cell>
        </row>
        <row r="181">
          <cell r="S181" t="str">
            <v>ROMERO</v>
          </cell>
          <cell r="T181" t="str">
            <v>AVILA</v>
          </cell>
          <cell r="U181" t="str">
            <v>JUANITA</v>
          </cell>
        </row>
        <row r="182">
          <cell r="S182" t="str">
            <v>SANCHEZ</v>
          </cell>
          <cell r="T182" t="str">
            <v>NUÑEZ</v>
          </cell>
          <cell r="U182" t="str">
            <v>CLAUDIA</v>
          </cell>
        </row>
        <row r="183">
          <cell r="S183" t="str">
            <v>REYES</v>
          </cell>
          <cell r="T183" t="str">
            <v>GONZALEZ</v>
          </cell>
          <cell r="U183" t="str">
            <v>MELISSA</v>
          </cell>
        </row>
        <row r="184">
          <cell r="S184" t="str">
            <v>RAMOS</v>
          </cell>
          <cell r="T184" t="str">
            <v>HERNANDEZ</v>
          </cell>
          <cell r="U184" t="str">
            <v>JOSE MIGUEL</v>
          </cell>
          <cell r="W184">
            <v>45674</v>
          </cell>
        </row>
        <row r="185">
          <cell r="S185" t="str">
            <v>AGUILAR</v>
          </cell>
          <cell r="T185" t="str">
            <v>OSORIO</v>
          </cell>
          <cell r="U185" t="str">
            <v>EUSTOLIA DEL CARMEN</v>
          </cell>
        </row>
        <row r="186">
          <cell r="S186" t="str">
            <v>BALTAZAR</v>
          </cell>
          <cell r="T186" t="str">
            <v>LORENZO</v>
          </cell>
          <cell r="U186" t="str">
            <v>CELIA</v>
          </cell>
          <cell r="W186">
            <v>45692</v>
          </cell>
        </row>
        <row r="187">
          <cell r="S187" t="str">
            <v>JIMENEZ</v>
          </cell>
          <cell r="T187" t="str">
            <v>GOMEZ</v>
          </cell>
          <cell r="U187" t="str">
            <v>MARIA ISABEL</v>
          </cell>
        </row>
        <row r="188">
          <cell r="S188" t="str">
            <v>DE LA CRUZ</v>
          </cell>
          <cell r="T188" t="str">
            <v>OSORIO</v>
          </cell>
          <cell r="U188" t="str">
            <v>MARIA ISABEL</v>
          </cell>
        </row>
        <row r="189">
          <cell r="S189" t="str">
            <v>ANDRADE</v>
          </cell>
          <cell r="T189" t="str">
            <v>HERNANDEZ</v>
          </cell>
          <cell r="U189" t="str">
            <v>YARELI JAQUELINE</v>
          </cell>
        </row>
        <row r="190">
          <cell r="S190" t="str">
            <v>OROZCO</v>
          </cell>
          <cell r="T190" t="str">
            <v>RODRIGUEZ</v>
          </cell>
          <cell r="U190" t="str">
            <v>JOSE TRINIDAD</v>
          </cell>
        </row>
        <row r="191">
          <cell r="S191" t="str">
            <v>GARCIA</v>
          </cell>
          <cell r="T191" t="str">
            <v>FRAUSTO</v>
          </cell>
          <cell r="U191" t="str">
            <v>RAUL URIEL</v>
          </cell>
        </row>
        <row r="192">
          <cell r="S192" t="str">
            <v>VAZQUEZ</v>
          </cell>
          <cell r="T192" t="str">
            <v>BRUNETTE</v>
          </cell>
          <cell r="U192" t="str">
            <v>BRYANT ALEXANDER</v>
          </cell>
        </row>
        <row r="193">
          <cell r="S193" t="str">
            <v>CARMONA</v>
          </cell>
          <cell r="T193" t="str">
            <v>NAJAR</v>
          </cell>
          <cell r="U193" t="str">
            <v>DANIEL</v>
          </cell>
        </row>
        <row r="194">
          <cell r="S194" t="str">
            <v>COTA</v>
          </cell>
          <cell r="T194" t="str">
            <v>AYALA</v>
          </cell>
          <cell r="U194" t="str">
            <v>LUZ AIDE</v>
          </cell>
        </row>
        <row r="195">
          <cell r="S195" t="str">
            <v>GARDUÑO</v>
          </cell>
          <cell r="T195" t="str">
            <v>REMIGIO</v>
          </cell>
          <cell r="U195" t="str">
            <v>IVONNE</v>
          </cell>
        </row>
        <row r="196">
          <cell r="S196" t="str">
            <v>ESPINOZA</v>
          </cell>
          <cell r="T196" t="str">
            <v>CORREA</v>
          </cell>
          <cell r="U196" t="str">
            <v>ALONDRA MARIA</v>
          </cell>
          <cell r="W196">
            <v>45674</v>
          </cell>
        </row>
        <row r="197">
          <cell r="S197" t="str">
            <v>CAPISTRAN</v>
          </cell>
          <cell r="T197" t="str">
            <v>CHAVEZ</v>
          </cell>
          <cell r="U197" t="str">
            <v>DYLEYNY DAYANNA</v>
          </cell>
          <cell r="W197">
            <v>45674</v>
          </cell>
        </row>
        <row r="198">
          <cell r="S198" t="str">
            <v>AGATON</v>
          </cell>
          <cell r="T198" t="str">
            <v>BAÑOS</v>
          </cell>
          <cell r="U198" t="str">
            <v>GUADALUPE</v>
          </cell>
          <cell r="W198">
            <v>45676</v>
          </cell>
        </row>
        <row r="199">
          <cell r="S199" t="str">
            <v>BAEZ</v>
          </cell>
          <cell r="T199" t="str">
            <v>GODOS</v>
          </cell>
          <cell r="U199" t="str">
            <v>DULCE MARIA</v>
          </cell>
        </row>
        <row r="200">
          <cell r="S200" t="str">
            <v>VELAZCO</v>
          </cell>
          <cell r="T200" t="str">
            <v>CHAVEZ</v>
          </cell>
          <cell r="U200" t="str">
            <v>ASTRID</v>
          </cell>
        </row>
        <row r="201">
          <cell r="S201" t="str">
            <v>CARRILLO</v>
          </cell>
          <cell r="T201" t="str">
            <v>GARCIA</v>
          </cell>
          <cell r="U201" t="str">
            <v>GABINO</v>
          </cell>
        </row>
        <row r="202">
          <cell r="S202" t="str">
            <v>ALATORRE</v>
          </cell>
          <cell r="T202" t="str">
            <v>HERNANDEZ</v>
          </cell>
          <cell r="U202" t="str">
            <v>ROSALVA</v>
          </cell>
        </row>
        <row r="203">
          <cell r="S203" t="str">
            <v>GARCIA</v>
          </cell>
          <cell r="T203" t="str">
            <v>MERCADO</v>
          </cell>
          <cell r="U203" t="str">
            <v>MARIA DEL CARMEN</v>
          </cell>
        </row>
        <row r="204">
          <cell r="S204" t="str">
            <v>LUCIO</v>
          </cell>
          <cell r="T204" t="str">
            <v>LEAL</v>
          </cell>
          <cell r="U204" t="str">
            <v>JOSE OSVALDO</v>
          </cell>
        </row>
        <row r="205">
          <cell r="S205" t="str">
            <v>SEPULVEDA</v>
          </cell>
          <cell r="T205" t="str">
            <v>URQUIZA</v>
          </cell>
          <cell r="U205" t="str">
            <v>JAVIER</v>
          </cell>
        </row>
        <row r="206">
          <cell r="S206" t="str">
            <v>GARAY</v>
          </cell>
          <cell r="T206" t="str">
            <v>ARELLANO</v>
          </cell>
          <cell r="U206" t="str">
            <v>CHRISTIAN ORLANDO</v>
          </cell>
        </row>
        <row r="207">
          <cell r="S207" t="str">
            <v>AGUILERA</v>
          </cell>
          <cell r="T207" t="str">
            <v>HERNANDEZ</v>
          </cell>
          <cell r="U207" t="str">
            <v>ASHLEY GUADALUPE</v>
          </cell>
        </row>
        <row r="208">
          <cell r="S208" t="str">
            <v>LOPEZ</v>
          </cell>
          <cell r="T208" t="str">
            <v>ARTEAGA</v>
          </cell>
          <cell r="U208" t="str">
            <v>ARTURO</v>
          </cell>
        </row>
        <row r="209">
          <cell r="S209" t="str">
            <v>MINJAREZ</v>
          </cell>
          <cell r="T209" t="str">
            <v>RODRIGUEZ</v>
          </cell>
          <cell r="U209" t="str">
            <v>ITCHEL ABIGAIL</v>
          </cell>
        </row>
        <row r="210">
          <cell r="S210" t="str">
            <v>SANCHEZ</v>
          </cell>
          <cell r="T210" t="str">
            <v>GARCIA</v>
          </cell>
          <cell r="U210" t="str">
            <v>DYLAN AARON</v>
          </cell>
        </row>
        <row r="211">
          <cell r="S211" t="str">
            <v>VALENTE</v>
          </cell>
          <cell r="T211" t="str">
            <v>CORTEZ</v>
          </cell>
          <cell r="U211" t="str">
            <v>ROSALINA</v>
          </cell>
        </row>
        <row r="212">
          <cell r="S212" t="str">
            <v>ZAVALA</v>
          </cell>
          <cell r="T212" t="str">
            <v>PANO</v>
          </cell>
          <cell r="U212" t="str">
            <v>LAURA</v>
          </cell>
        </row>
        <row r="213">
          <cell r="S213" t="str">
            <v>AVELINO</v>
          </cell>
          <cell r="T213" t="str">
            <v>FLORES</v>
          </cell>
          <cell r="U213" t="str">
            <v>ROSIBET</v>
          </cell>
        </row>
        <row r="214">
          <cell r="S214" t="str">
            <v>GUTIERREZ</v>
          </cell>
          <cell r="T214" t="str">
            <v/>
          </cell>
          <cell r="U214" t="str">
            <v>MARIA HORTENSIA</v>
          </cell>
        </row>
        <row r="215">
          <cell r="S215" t="str">
            <v>LOMELI</v>
          </cell>
          <cell r="T215" t="str">
            <v>BENITEZ</v>
          </cell>
          <cell r="U215" t="str">
            <v>ERIKA DENISSE</v>
          </cell>
        </row>
        <row r="216">
          <cell r="S216" t="str">
            <v>CARRASCO</v>
          </cell>
          <cell r="T216" t="str">
            <v>SALINAS</v>
          </cell>
          <cell r="U216" t="str">
            <v>NANCI VALERIA</v>
          </cell>
        </row>
        <row r="217">
          <cell r="S217" t="str">
            <v>MENDEZ</v>
          </cell>
          <cell r="T217" t="str">
            <v>SEGURA</v>
          </cell>
          <cell r="U217" t="str">
            <v>MIA ALEXANDRA</v>
          </cell>
        </row>
        <row r="218">
          <cell r="S218" t="str">
            <v>PERALTA</v>
          </cell>
          <cell r="T218" t="str">
            <v>AGUILERA</v>
          </cell>
          <cell r="U218" t="str">
            <v>ARMANDO</v>
          </cell>
        </row>
        <row r="219">
          <cell r="S219" t="str">
            <v>ANDRADE</v>
          </cell>
          <cell r="T219" t="str">
            <v>PORTELA</v>
          </cell>
          <cell r="U219" t="str">
            <v>ADAN</v>
          </cell>
        </row>
        <row r="220">
          <cell r="S220" t="str">
            <v>ESCOBAR</v>
          </cell>
          <cell r="T220" t="str">
            <v>MENDOZA</v>
          </cell>
          <cell r="U220" t="str">
            <v>ROSALBA</v>
          </cell>
        </row>
        <row r="221">
          <cell r="S221" t="str">
            <v>MARTINEZ</v>
          </cell>
          <cell r="T221" t="str">
            <v>OSTOA</v>
          </cell>
          <cell r="U221" t="str">
            <v>NAOMI ESMERALDA</v>
          </cell>
        </row>
        <row r="222">
          <cell r="S222" t="str">
            <v>ROCHA</v>
          </cell>
          <cell r="T222" t="str">
            <v>GONZALEZ</v>
          </cell>
          <cell r="U222" t="str">
            <v>MARIA GUADALUPE</v>
          </cell>
        </row>
        <row r="223">
          <cell r="S223" t="str">
            <v>SALCEDO</v>
          </cell>
          <cell r="T223" t="str">
            <v>CORONA</v>
          </cell>
          <cell r="U223" t="str">
            <v>JOSE FRANCISCO</v>
          </cell>
        </row>
        <row r="224">
          <cell r="S224" t="str">
            <v>VARGAS</v>
          </cell>
          <cell r="T224" t="str">
            <v>GARCIA</v>
          </cell>
          <cell r="U224" t="str">
            <v>YURIDIA KINZU</v>
          </cell>
        </row>
        <row r="225">
          <cell r="S225" t="str">
            <v>VALENCIA</v>
          </cell>
          <cell r="T225" t="str">
            <v>HERNANDEZ</v>
          </cell>
          <cell r="U225" t="str">
            <v>MARGARITA</v>
          </cell>
          <cell r="W225">
            <v>45883</v>
          </cell>
        </row>
        <row r="226">
          <cell r="S226" t="str">
            <v>OLIVARES</v>
          </cell>
          <cell r="T226" t="str">
            <v>CAMPOS</v>
          </cell>
          <cell r="U226" t="str">
            <v>JUAN</v>
          </cell>
          <cell r="W226">
            <v>45699</v>
          </cell>
        </row>
        <row r="227">
          <cell r="S227" t="str">
            <v>BELDA</v>
          </cell>
          <cell r="T227" t="str">
            <v>BEJARANO</v>
          </cell>
          <cell r="U227" t="str">
            <v>LUIS MANUEL</v>
          </cell>
        </row>
        <row r="228">
          <cell r="S228" t="str">
            <v>PONCE</v>
          </cell>
          <cell r="T228" t="str">
            <v>MARTINEZ</v>
          </cell>
          <cell r="U228" t="str">
            <v>LUIS ALBEHIRO</v>
          </cell>
        </row>
        <row r="229">
          <cell r="S229" t="str">
            <v>CUECUECHA</v>
          </cell>
          <cell r="T229" t="str">
            <v>SALAUZ</v>
          </cell>
          <cell r="U229" t="str">
            <v>PASTOR</v>
          </cell>
          <cell r="W229">
            <v>45703</v>
          </cell>
        </row>
        <row r="230">
          <cell r="S230" t="str">
            <v>SOTO</v>
          </cell>
          <cell r="T230" t="str">
            <v>GUERRERO</v>
          </cell>
          <cell r="U230" t="str">
            <v>OSVALDO</v>
          </cell>
          <cell r="W230">
            <v>45703</v>
          </cell>
        </row>
        <row r="231">
          <cell r="S231" t="str">
            <v>RODRIGUEZ</v>
          </cell>
          <cell r="T231" t="str">
            <v/>
          </cell>
          <cell r="U231" t="str">
            <v>RICHARD</v>
          </cell>
        </row>
        <row r="232">
          <cell r="S232" t="str">
            <v>VIVEROS</v>
          </cell>
          <cell r="T232" t="str">
            <v>AVILA</v>
          </cell>
          <cell r="U232" t="str">
            <v>JOSE ALFREDO</v>
          </cell>
          <cell r="W232">
            <v>45674</v>
          </cell>
        </row>
        <row r="233">
          <cell r="S233" t="str">
            <v>GONZALEZ</v>
          </cell>
          <cell r="T233" t="str">
            <v>ZARZOSA</v>
          </cell>
          <cell r="U233" t="str">
            <v>ISRAEL ALONSO</v>
          </cell>
          <cell r="W233">
            <v>45694</v>
          </cell>
        </row>
        <row r="234">
          <cell r="S234" t="str">
            <v>RODRIGUEZ</v>
          </cell>
          <cell r="T234" t="str">
            <v>HITO</v>
          </cell>
          <cell r="U234" t="str">
            <v>DANNA SHERLYN</v>
          </cell>
        </row>
        <row r="235">
          <cell r="S235" t="str">
            <v>MORALES</v>
          </cell>
          <cell r="T235" t="str">
            <v/>
          </cell>
          <cell r="U235" t="str">
            <v>BERENICE HAYMAR</v>
          </cell>
        </row>
        <row r="236">
          <cell r="S236" t="str">
            <v>HERNANDEZ</v>
          </cell>
          <cell r="T236" t="str">
            <v>TAMAYO</v>
          </cell>
          <cell r="U236" t="str">
            <v>VERONICA JACQUELINE</v>
          </cell>
          <cell r="W236">
            <v>45703</v>
          </cell>
        </row>
        <row r="237">
          <cell r="S237" t="str">
            <v>VASQUEZ</v>
          </cell>
          <cell r="T237" t="str">
            <v>OCHOA</v>
          </cell>
          <cell r="U237" t="str">
            <v>MARIA ELIZABETH</v>
          </cell>
          <cell r="W237">
            <v>45731</v>
          </cell>
        </row>
        <row r="238">
          <cell r="S238" t="str">
            <v>GONZALEZ</v>
          </cell>
          <cell r="T238" t="str">
            <v>DOMINGUEZ</v>
          </cell>
          <cell r="U238" t="str">
            <v>JESUS YANDEL</v>
          </cell>
          <cell r="W238">
            <v>45759</v>
          </cell>
        </row>
        <row r="239">
          <cell r="S239" t="str">
            <v>JASSO</v>
          </cell>
          <cell r="T239" t="str">
            <v>PEREZ</v>
          </cell>
          <cell r="U239" t="str">
            <v>CHRISTOPHER</v>
          </cell>
        </row>
        <row r="240">
          <cell r="S240" t="str">
            <v>MALDONADO</v>
          </cell>
          <cell r="T240" t="str">
            <v>HERNANDEZ</v>
          </cell>
          <cell r="U240" t="str">
            <v>MISAEL</v>
          </cell>
        </row>
        <row r="241">
          <cell r="S241" t="str">
            <v>RODRIGUEZ</v>
          </cell>
          <cell r="T241" t="str">
            <v>CASTILLO</v>
          </cell>
          <cell r="U241" t="str">
            <v>RODRIGO</v>
          </cell>
        </row>
        <row r="242">
          <cell r="S242" t="str">
            <v>CARRILLO</v>
          </cell>
          <cell r="T242" t="str">
            <v>CRUZ</v>
          </cell>
          <cell r="U242" t="str">
            <v>JOSE ANDRES</v>
          </cell>
        </row>
        <row r="243">
          <cell r="S243" t="str">
            <v>ALEJO</v>
          </cell>
          <cell r="T243" t="str">
            <v>ALVAREZ</v>
          </cell>
          <cell r="U243" t="str">
            <v>YAZMIN</v>
          </cell>
          <cell r="W243">
            <v>45701</v>
          </cell>
        </row>
        <row r="244">
          <cell r="S244" t="str">
            <v>ALEJO</v>
          </cell>
          <cell r="T244" t="str">
            <v>ALVAREZ</v>
          </cell>
          <cell r="U244" t="str">
            <v>YAZMIN</v>
          </cell>
          <cell r="W244">
            <v>45771</v>
          </cell>
        </row>
        <row r="245">
          <cell r="S245" t="str">
            <v>ONTIVEROS</v>
          </cell>
          <cell r="T245" t="str">
            <v>ONTIVEROS</v>
          </cell>
          <cell r="U245" t="str">
            <v>BERONICA</v>
          </cell>
          <cell r="W245">
            <v>45698</v>
          </cell>
        </row>
        <row r="246">
          <cell r="S246" t="str">
            <v>BULE</v>
          </cell>
          <cell r="T246" t="str">
            <v>PEINADO</v>
          </cell>
          <cell r="U246" t="str">
            <v>LIZETH MARIA</v>
          </cell>
        </row>
        <row r="247">
          <cell r="S247" t="str">
            <v>MORA</v>
          </cell>
          <cell r="T247" t="str">
            <v>FRANCO</v>
          </cell>
          <cell r="U247" t="str">
            <v>LUIS ALBERTO</v>
          </cell>
          <cell r="W247">
            <v>45759</v>
          </cell>
        </row>
        <row r="248">
          <cell r="S248" t="str">
            <v>MADRIGAL</v>
          </cell>
          <cell r="T248" t="str">
            <v>QUINTANA</v>
          </cell>
          <cell r="U248" t="str">
            <v>ANA MARIA</v>
          </cell>
          <cell r="W248">
            <v>45727</v>
          </cell>
        </row>
        <row r="249">
          <cell r="S249" t="str">
            <v>PALMA</v>
          </cell>
          <cell r="T249" t="str">
            <v>VILLASEÑOR</v>
          </cell>
          <cell r="U249" t="str">
            <v>AIRA JACQUELINE</v>
          </cell>
          <cell r="W249">
            <v>45731</v>
          </cell>
        </row>
        <row r="250">
          <cell r="S250" t="str">
            <v>CASTAÑEDA</v>
          </cell>
          <cell r="T250" t="str">
            <v>TAMAYO</v>
          </cell>
          <cell r="U250" t="str">
            <v>KIMBERLY</v>
          </cell>
          <cell r="W250">
            <v>45788</v>
          </cell>
        </row>
        <row r="251">
          <cell r="S251" t="str">
            <v>TOVAR</v>
          </cell>
          <cell r="T251" t="str">
            <v/>
          </cell>
          <cell r="U251" t="str">
            <v>RUTH YAREMMY</v>
          </cell>
          <cell r="W251">
            <v>45726</v>
          </cell>
        </row>
        <row r="252">
          <cell r="S252" t="str">
            <v>EUFRACIO</v>
          </cell>
          <cell r="T252" t="str">
            <v>ROJAS</v>
          </cell>
          <cell r="U252" t="str">
            <v>CUAUHTEMOC</v>
          </cell>
          <cell r="W252">
            <v>45726</v>
          </cell>
        </row>
        <row r="253">
          <cell r="S253" t="str">
            <v>SALAZAR</v>
          </cell>
          <cell r="T253" t="str">
            <v>AYALA</v>
          </cell>
          <cell r="U253" t="str">
            <v>JOSE DANIEL</v>
          </cell>
        </row>
        <row r="254">
          <cell r="S254" t="str">
            <v>RODRIGUEZ</v>
          </cell>
          <cell r="T254" t="str">
            <v>RIVAS</v>
          </cell>
          <cell r="U254" t="str">
            <v>ISAAC</v>
          </cell>
          <cell r="W254">
            <v>45751</v>
          </cell>
        </row>
        <row r="255">
          <cell r="S255" t="str">
            <v>LOPEZ</v>
          </cell>
          <cell r="T255" t="str">
            <v>GALVAN</v>
          </cell>
          <cell r="U255" t="str">
            <v>CRISTINA</v>
          </cell>
          <cell r="W255">
            <v>45693</v>
          </cell>
        </row>
        <row r="256">
          <cell r="S256" t="str">
            <v>ARIAS</v>
          </cell>
          <cell r="T256" t="str">
            <v/>
          </cell>
          <cell r="U256" t="str">
            <v>JESUS RAMON</v>
          </cell>
          <cell r="W256">
            <v>45698</v>
          </cell>
        </row>
        <row r="257">
          <cell r="S257" t="str">
            <v>ESCOBAR</v>
          </cell>
          <cell r="T257" t="str">
            <v>MENDOZA</v>
          </cell>
          <cell r="U257" t="str">
            <v>MIREYA IXEL</v>
          </cell>
        </row>
        <row r="258">
          <cell r="S258" t="str">
            <v>VARGAS</v>
          </cell>
          <cell r="T258" t="str">
            <v>GARNICA</v>
          </cell>
          <cell r="U258" t="str">
            <v>LUIS MANUEL</v>
          </cell>
        </row>
        <row r="259">
          <cell r="S259" t="str">
            <v>ALEJO</v>
          </cell>
          <cell r="T259" t="str">
            <v>ALVAREZ</v>
          </cell>
          <cell r="U259" t="str">
            <v>ANGELICA</v>
          </cell>
        </row>
        <row r="260">
          <cell r="S260" t="str">
            <v>LOPEZ</v>
          </cell>
          <cell r="T260" t="str">
            <v>ANTONIO</v>
          </cell>
          <cell r="U260" t="str">
            <v>GUADALUPE</v>
          </cell>
          <cell r="W260">
            <v>45940</v>
          </cell>
        </row>
        <row r="261">
          <cell r="S261" t="str">
            <v>TILIHUIT</v>
          </cell>
          <cell r="T261" t="str">
            <v>DOMINGO</v>
          </cell>
          <cell r="U261" t="str">
            <v>JULIO CESAR</v>
          </cell>
          <cell r="W261">
            <v>45802</v>
          </cell>
        </row>
        <row r="262">
          <cell r="S262" t="str">
            <v>ESQUIVEL</v>
          </cell>
          <cell r="T262" t="str">
            <v>VIDAL</v>
          </cell>
          <cell r="U262" t="str">
            <v>FAUSTINO</v>
          </cell>
          <cell r="W262">
            <v>45802</v>
          </cell>
        </row>
        <row r="263">
          <cell r="S263" t="str">
            <v>MAGALLON</v>
          </cell>
          <cell r="T263" t="str">
            <v>OROPEZA</v>
          </cell>
          <cell r="U263" t="str">
            <v>MARIA RUBI</v>
          </cell>
        </row>
        <row r="264">
          <cell r="S264" t="str">
            <v>ORONA</v>
          </cell>
          <cell r="T264" t="str">
            <v>ORDAZ</v>
          </cell>
          <cell r="U264" t="str">
            <v>MAGDA SELENE</v>
          </cell>
        </row>
        <row r="265">
          <cell r="S265" t="str">
            <v>RODRIGUEZ</v>
          </cell>
          <cell r="T265" t="str">
            <v>SALAZAR</v>
          </cell>
          <cell r="U265" t="str">
            <v>DANYELI ALEJANDRA</v>
          </cell>
        </row>
        <row r="266">
          <cell r="S266" t="str">
            <v>SINKOVIC</v>
          </cell>
          <cell r="T266" t="str">
            <v>YEPEZ</v>
          </cell>
          <cell r="U266" t="str">
            <v>YAMILA NERIMAR</v>
          </cell>
        </row>
        <row r="267">
          <cell r="S267" t="str">
            <v>SANCHEZ</v>
          </cell>
          <cell r="T267" t="str">
            <v>MIRANDA</v>
          </cell>
          <cell r="U267" t="str">
            <v>OLIVIA REYNA</v>
          </cell>
        </row>
        <row r="268">
          <cell r="S268" t="str">
            <v>GUTIERREZ</v>
          </cell>
          <cell r="T268" t="str">
            <v>RAMIREZ</v>
          </cell>
          <cell r="U268" t="str">
            <v>ANGELA</v>
          </cell>
        </row>
        <row r="269">
          <cell r="S269" t="str">
            <v>HERNANDEZ</v>
          </cell>
          <cell r="T269" t="str">
            <v>JACOBO</v>
          </cell>
          <cell r="U269" t="str">
            <v>EMIGDIO</v>
          </cell>
        </row>
        <row r="270">
          <cell r="S270" t="str">
            <v>ESCALANTE</v>
          </cell>
          <cell r="T270" t="str">
            <v>ROBLERO</v>
          </cell>
          <cell r="U270" t="str">
            <v>EDILMA</v>
          </cell>
        </row>
        <row r="271">
          <cell r="S271" t="str">
            <v>CERPA</v>
          </cell>
          <cell r="T271" t="str">
            <v>AVALOS</v>
          </cell>
          <cell r="U271" t="str">
            <v>JOHANA FRANCISCA</v>
          </cell>
          <cell r="W271">
            <v>45741</v>
          </cell>
        </row>
        <row r="272">
          <cell r="S272" t="str">
            <v>TEJEDA</v>
          </cell>
          <cell r="T272" t="str">
            <v>REYES</v>
          </cell>
          <cell r="U272" t="str">
            <v>YESSICA EDITH</v>
          </cell>
          <cell r="W272">
            <v>45773</v>
          </cell>
        </row>
        <row r="273">
          <cell r="S273" t="str">
            <v>VARGAS</v>
          </cell>
          <cell r="T273" t="str">
            <v>GARCIA</v>
          </cell>
          <cell r="U273" t="str">
            <v>BELEN BERENICE</v>
          </cell>
          <cell r="W273">
            <v>45823</v>
          </cell>
        </row>
        <row r="274">
          <cell r="S274" t="str">
            <v>CASTRO</v>
          </cell>
          <cell r="T274" t="str">
            <v>BECERRA</v>
          </cell>
          <cell r="U274" t="str">
            <v>ALEXIS JOVANI</v>
          </cell>
          <cell r="W274">
            <v>45742</v>
          </cell>
        </row>
        <row r="275">
          <cell r="S275" t="str">
            <v>BRAVO</v>
          </cell>
          <cell r="T275" t="str">
            <v>OVANDO</v>
          </cell>
          <cell r="U275" t="str">
            <v>LILIANA</v>
          </cell>
        </row>
        <row r="276">
          <cell r="S276" t="str">
            <v>FLORES</v>
          </cell>
          <cell r="T276" t="str">
            <v>MARTINEZ</v>
          </cell>
          <cell r="U276" t="str">
            <v>PAULA</v>
          </cell>
        </row>
        <row r="277">
          <cell r="S277" t="str">
            <v>CABANILLAS</v>
          </cell>
          <cell r="T277" t="str">
            <v>PIZAÑA</v>
          </cell>
          <cell r="U277" t="str">
            <v>ALAN GUADALUPE</v>
          </cell>
        </row>
        <row r="278">
          <cell r="S278" t="str">
            <v>RIOS</v>
          </cell>
          <cell r="T278" t="str">
            <v>GARCIA</v>
          </cell>
          <cell r="U278" t="str">
            <v>BELEM EMILIA</v>
          </cell>
        </row>
        <row r="279">
          <cell r="S279" t="str">
            <v>PEREZ</v>
          </cell>
          <cell r="T279" t="str">
            <v>ESCOBAR</v>
          </cell>
          <cell r="U279" t="str">
            <v>CALEB JEREMIAS</v>
          </cell>
        </row>
        <row r="280">
          <cell r="S280" t="str">
            <v>GARCIA</v>
          </cell>
          <cell r="T280" t="str">
            <v>MIRANDA</v>
          </cell>
          <cell r="U280" t="str">
            <v>EDGAR ANTONIO</v>
          </cell>
        </row>
        <row r="281">
          <cell r="S281" t="str">
            <v>IBARRA</v>
          </cell>
          <cell r="T281" t="str">
            <v>FLORES</v>
          </cell>
          <cell r="U281" t="str">
            <v>WILLIAM ISMAEL</v>
          </cell>
        </row>
        <row r="282">
          <cell r="S282" t="str">
            <v>ENRIQUEZ</v>
          </cell>
          <cell r="T282" t="str">
            <v>SANTIAGO</v>
          </cell>
          <cell r="U282" t="str">
            <v>AIDA</v>
          </cell>
        </row>
        <row r="283">
          <cell r="S283" t="str">
            <v>LOPEZ</v>
          </cell>
          <cell r="T283" t="str">
            <v>SAN MARTIN</v>
          </cell>
          <cell r="U283" t="str">
            <v>YOVANI</v>
          </cell>
        </row>
        <row r="284">
          <cell r="S284" t="str">
            <v>SILVERIO</v>
          </cell>
          <cell r="T284" t="str">
            <v>PEREZ</v>
          </cell>
          <cell r="U284" t="str">
            <v>KARLA YURIDIA</v>
          </cell>
        </row>
        <row r="285">
          <cell r="S285" t="str">
            <v>LOPEZ</v>
          </cell>
          <cell r="T285" t="str">
            <v>RUIZ</v>
          </cell>
          <cell r="U285" t="str">
            <v>GLORIA YURIDIA</v>
          </cell>
        </row>
        <row r="286">
          <cell r="S286" t="str">
            <v>GONZALEZ</v>
          </cell>
          <cell r="T286" t="str">
            <v>VICTORIA</v>
          </cell>
          <cell r="U286" t="str">
            <v>SANDRA LUZ</v>
          </cell>
        </row>
        <row r="287">
          <cell r="S287" t="str">
            <v>SANCHEZ</v>
          </cell>
          <cell r="T287" t="str">
            <v>ROJAS</v>
          </cell>
          <cell r="U287" t="str">
            <v>SOLEDAD ABIGAIL</v>
          </cell>
        </row>
        <row r="288">
          <cell r="S288" t="str">
            <v>ROBLEDO</v>
          </cell>
          <cell r="T288" t="str">
            <v>FLORES</v>
          </cell>
          <cell r="U288" t="str">
            <v>BRAYAN EDUARDO</v>
          </cell>
        </row>
        <row r="289">
          <cell r="S289" t="str">
            <v>RODRIGUEZ</v>
          </cell>
          <cell r="T289" t="str">
            <v>ALCARAZ</v>
          </cell>
          <cell r="U289" t="str">
            <v>JULIO CESAR</v>
          </cell>
        </row>
        <row r="290">
          <cell r="S290" t="str">
            <v>NAJERA</v>
          </cell>
          <cell r="T290" t="str">
            <v>SILVA</v>
          </cell>
          <cell r="U290" t="str">
            <v>MILCA</v>
          </cell>
        </row>
        <row r="291">
          <cell r="S291" t="str">
            <v>PORTILLO</v>
          </cell>
          <cell r="T291" t="str">
            <v>HERRERA</v>
          </cell>
          <cell r="U291" t="str">
            <v>JESUS MANUEL</v>
          </cell>
          <cell r="W291">
            <v>45871</v>
          </cell>
        </row>
        <row r="292">
          <cell r="S292" t="str">
            <v>PEÑA</v>
          </cell>
          <cell r="T292" t="str">
            <v>LARA</v>
          </cell>
          <cell r="U292" t="str">
            <v>ERICK</v>
          </cell>
          <cell r="W292">
            <v>45792</v>
          </cell>
        </row>
        <row r="293">
          <cell r="S293" t="str">
            <v>FLORES</v>
          </cell>
          <cell r="T293" t="str">
            <v>ARZETA</v>
          </cell>
          <cell r="U293" t="str">
            <v>ABEL</v>
          </cell>
          <cell r="W293">
            <v>45820</v>
          </cell>
        </row>
        <row r="294">
          <cell r="S294" t="str">
            <v>MARTINEZ</v>
          </cell>
          <cell r="T294" t="str">
            <v>IBARRA</v>
          </cell>
          <cell r="U294" t="str">
            <v>ADALIS</v>
          </cell>
          <cell r="W294">
            <v>45706</v>
          </cell>
        </row>
        <row r="295">
          <cell r="S295" t="str">
            <v>RODRIGUEZ</v>
          </cell>
          <cell r="T295" t="str">
            <v>LUNA</v>
          </cell>
          <cell r="U295" t="str">
            <v>DOLORES CAROLINA</v>
          </cell>
          <cell r="W295">
            <v>45706</v>
          </cell>
        </row>
        <row r="296">
          <cell r="S296" t="str">
            <v>SOTO</v>
          </cell>
          <cell r="T296" t="str">
            <v>MEZA</v>
          </cell>
          <cell r="U296" t="str">
            <v>EDUARDO ALEJANDRO</v>
          </cell>
          <cell r="W296">
            <v>45742</v>
          </cell>
        </row>
        <row r="297">
          <cell r="S297" t="str">
            <v>REYES</v>
          </cell>
          <cell r="T297" t="str">
            <v>GUERRA</v>
          </cell>
          <cell r="U297" t="str">
            <v>PALOMA GUADALUPE</v>
          </cell>
        </row>
        <row r="298">
          <cell r="S298" t="str">
            <v>CARREON</v>
          </cell>
          <cell r="T298" t="str">
            <v>MACEDO</v>
          </cell>
          <cell r="U298" t="str">
            <v>GAEL ALEJANDRO</v>
          </cell>
          <cell r="W298">
            <v>45813</v>
          </cell>
        </row>
        <row r="299">
          <cell r="S299" t="str">
            <v>MACEDO</v>
          </cell>
          <cell r="T299" t="str">
            <v>MONDRAGON</v>
          </cell>
          <cell r="U299" t="str">
            <v>ERICK DAMIAN</v>
          </cell>
          <cell r="W299">
            <v>45813</v>
          </cell>
        </row>
        <row r="300">
          <cell r="S300" t="str">
            <v>RODARTE</v>
          </cell>
          <cell r="T300" t="str">
            <v>MARTINEZ</v>
          </cell>
          <cell r="U300" t="str">
            <v>ALEXA JOHANA</v>
          </cell>
          <cell r="W300">
            <v>45891</v>
          </cell>
        </row>
        <row r="301">
          <cell r="S301" t="str">
            <v>MORENO</v>
          </cell>
          <cell r="T301" t="str">
            <v>TORRES</v>
          </cell>
          <cell r="U301" t="str">
            <v>ALEJANDRO</v>
          </cell>
        </row>
        <row r="302">
          <cell r="S302" t="str">
            <v>OROZCO</v>
          </cell>
          <cell r="T302" t="str">
            <v>REVILLA</v>
          </cell>
          <cell r="U302" t="str">
            <v>FLORINA</v>
          </cell>
        </row>
        <row r="303">
          <cell r="S303" t="str">
            <v>ALEJOS</v>
          </cell>
          <cell r="T303" t="str">
            <v>CHAVIRA</v>
          </cell>
          <cell r="U303" t="str">
            <v>JASMIN</v>
          </cell>
        </row>
        <row r="304">
          <cell r="S304" t="str">
            <v>GOMEZ</v>
          </cell>
          <cell r="T304" t="str">
            <v>REYNOSO</v>
          </cell>
          <cell r="U304" t="str">
            <v>ROSA MARIA</v>
          </cell>
        </row>
        <row r="305">
          <cell r="S305" t="str">
            <v>BRAVO</v>
          </cell>
          <cell r="T305" t="str">
            <v>CARRILLO</v>
          </cell>
          <cell r="U305" t="str">
            <v>MELANY ELIZABETH</v>
          </cell>
          <cell r="W305">
            <v>45781</v>
          </cell>
        </row>
        <row r="306">
          <cell r="S306" t="str">
            <v>LIMON</v>
          </cell>
          <cell r="T306" t="str">
            <v>PAYAN</v>
          </cell>
          <cell r="U306" t="str">
            <v>KEVIN ALEXIS</v>
          </cell>
          <cell r="W306">
            <v>45737</v>
          </cell>
        </row>
        <row r="307">
          <cell r="S307" t="str">
            <v>AGUIRRE</v>
          </cell>
          <cell r="T307" t="str">
            <v>DURAN</v>
          </cell>
          <cell r="U307" t="str">
            <v>RODRIGO GAEL</v>
          </cell>
        </row>
        <row r="308">
          <cell r="S308" t="str">
            <v>GALLO</v>
          </cell>
          <cell r="T308" t="str">
            <v>CASTAÑEDA</v>
          </cell>
          <cell r="U308" t="str">
            <v>MARIA GUADALUPE</v>
          </cell>
        </row>
        <row r="309">
          <cell r="S309" t="str">
            <v>GUTIERREZ</v>
          </cell>
          <cell r="T309" t="str">
            <v>IBARRA</v>
          </cell>
          <cell r="U309" t="str">
            <v>ANA ISABEL</v>
          </cell>
        </row>
        <row r="310">
          <cell r="S310" t="str">
            <v>ESCOBEDO</v>
          </cell>
          <cell r="T310" t="str">
            <v>LUNA</v>
          </cell>
          <cell r="U310" t="str">
            <v>JUANA ISELA</v>
          </cell>
        </row>
        <row r="311">
          <cell r="S311" t="str">
            <v>ALEJANDRO</v>
          </cell>
          <cell r="T311" t="str">
            <v>CARRERA</v>
          </cell>
          <cell r="U311" t="str">
            <v>LORENA</v>
          </cell>
        </row>
        <row r="312">
          <cell r="S312" t="str">
            <v>FLORES</v>
          </cell>
          <cell r="T312" t="str">
            <v>SOLIS</v>
          </cell>
          <cell r="U312" t="str">
            <v>ESTEFANY MICHEL</v>
          </cell>
        </row>
        <row r="313">
          <cell r="S313" t="str">
            <v>HERNANDEZ</v>
          </cell>
          <cell r="T313" t="str">
            <v>ALCALA</v>
          </cell>
          <cell r="U313" t="str">
            <v>CESAR EZEQUIEL</v>
          </cell>
        </row>
        <row r="314">
          <cell r="S314" t="str">
            <v>ROMERO</v>
          </cell>
          <cell r="T314" t="str">
            <v>VALENCIA</v>
          </cell>
          <cell r="U314" t="str">
            <v>JOSHUA OIRAM</v>
          </cell>
        </row>
        <row r="315">
          <cell r="S315" t="str">
            <v>BELTRAN</v>
          </cell>
          <cell r="T315" t="str">
            <v>HONORATO</v>
          </cell>
          <cell r="U315" t="str">
            <v>TERESA</v>
          </cell>
        </row>
        <row r="316">
          <cell r="S316" t="str">
            <v>PERALTA</v>
          </cell>
          <cell r="T316" t="str">
            <v>CANO</v>
          </cell>
          <cell r="U316" t="str">
            <v>ADRIANA</v>
          </cell>
        </row>
        <row r="317">
          <cell r="S317" t="str">
            <v>DAMIAN</v>
          </cell>
          <cell r="T317" t="str">
            <v>RODRIGUEZ</v>
          </cell>
          <cell r="U317" t="str">
            <v>IVAN FERNANDO</v>
          </cell>
        </row>
        <row r="318">
          <cell r="S318" t="str">
            <v>LOPEZ</v>
          </cell>
          <cell r="T318" t="str">
            <v>GUZMAN</v>
          </cell>
          <cell r="U318" t="str">
            <v>GUADALUPE</v>
          </cell>
        </row>
        <row r="319">
          <cell r="S319" t="str">
            <v>MORALES</v>
          </cell>
          <cell r="T319" t="str">
            <v>SANCHEZ</v>
          </cell>
          <cell r="U319" t="str">
            <v>ALSUCENA MARCELA</v>
          </cell>
        </row>
        <row r="320">
          <cell r="S320" t="str">
            <v>LARA</v>
          </cell>
          <cell r="T320" t="str">
            <v>CHAVEZ</v>
          </cell>
          <cell r="U320" t="str">
            <v>ESBEYDI</v>
          </cell>
        </row>
        <row r="321">
          <cell r="S321" t="str">
            <v>LOPEZ</v>
          </cell>
          <cell r="T321" t="str">
            <v>MENDOZA</v>
          </cell>
          <cell r="U321" t="str">
            <v>AURORA DE JESUS</v>
          </cell>
        </row>
        <row r="322">
          <cell r="S322" t="str">
            <v>GARCIA</v>
          </cell>
          <cell r="T322" t="str">
            <v>ESCALANTE</v>
          </cell>
          <cell r="U322" t="str">
            <v>ANSUAR DAVID</v>
          </cell>
        </row>
        <row r="323">
          <cell r="S323" t="str">
            <v>SERNA</v>
          </cell>
          <cell r="T323" t="str">
            <v>PADILLA</v>
          </cell>
          <cell r="U323" t="str">
            <v>JOSE</v>
          </cell>
        </row>
        <row r="324">
          <cell r="S324" t="str">
            <v>RABAGO</v>
          </cell>
          <cell r="T324" t="str">
            <v>CORRALES</v>
          </cell>
          <cell r="U324" t="str">
            <v>MARIA</v>
          </cell>
        </row>
        <row r="325">
          <cell r="S325" t="str">
            <v>HUERTA</v>
          </cell>
          <cell r="T325" t="str">
            <v>ALVAREZ</v>
          </cell>
          <cell r="U325" t="str">
            <v>ESMERALDA EVELIN</v>
          </cell>
        </row>
        <row r="326">
          <cell r="S326" t="str">
            <v>TELLO</v>
          </cell>
          <cell r="T326" t="str">
            <v>TRUJILLO</v>
          </cell>
          <cell r="U326" t="str">
            <v>ERIKA ROSARIO</v>
          </cell>
        </row>
        <row r="327">
          <cell r="S327" t="str">
            <v>BARRIOS</v>
          </cell>
          <cell r="T327" t="str">
            <v>ESPARZA</v>
          </cell>
          <cell r="U327" t="str">
            <v>EMILIANO</v>
          </cell>
        </row>
        <row r="328">
          <cell r="S328" t="str">
            <v>ITURBE</v>
          </cell>
          <cell r="T328" t="str">
            <v>GARCIA</v>
          </cell>
          <cell r="U328" t="str">
            <v>GRACIELA</v>
          </cell>
        </row>
        <row r="329">
          <cell r="S329" t="str">
            <v>MARTINEZ</v>
          </cell>
          <cell r="T329" t="str">
            <v>MORALEZ</v>
          </cell>
          <cell r="U329" t="str">
            <v>MARINA</v>
          </cell>
        </row>
        <row r="330">
          <cell r="S330" t="str">
            <v>ENCARNACION</v>
          </cell>
          <cell r="T330" t="str">
            <v>CHINO</v>
          </cell>
          <cell r="U330" t="str">
            <v>SOCORRO</v>
          </cell>
        </row>
        <row r="331">
          <cell r="S331" t="str">
            <v>FERRAIZ</v>
          </cell>
          <cell r="T331" t="str">
            <v>CHAVEZ</v>
          </cell>
          <cell r="U331" t="str">
            <v>NEREYDA LIZETH</v>
          </cell>
        </row>
        <row r="332">
          <cell r="S332" t="str">
            <v>RAMOS</v>
          </cell>
          <cell r="T332" t="str">
            <v>JIMENEZ</v>
          </cell>
          <cell r="U332" t="str">
            <v>ALMA DELIA</v>
          </cell>
        </row>
        <row r="333">
          <cell r="S333" t="str">
            <v>FELIX</v>
          </cell>
          <cell r="T333" t="str">
            <v>HERNANDEZ</v>
          </cell>
          <cell r="U333" t="str">
            <v>AMERICA AVILENE</v>
          </cell>
        </row>
        <row r="334">
          <cell r="S334" t="str">
            <v>VAZQUEZ</v>
          </cell>
          <cell r="T334" t="str">
            <v>GARCIA</v>
          </cell>
          <cell r="U334" t="str">
            <v>MARIA LUISA</v>
          </cell>
        </row>
        <row r="335">
          <cell r="S335" t="str">
            <v>VASQUEZ</v>
          </cell>
          <cell r="T335" t="str">
            <v>FLORES</v>
          </cell>
          <cell r="U335" t="str">
            <v>CARLOS ALFREDO</v>
          </cell>
        </row>
        <row r="336">
          <cell r="S336" t="str">
            <v>IGLESIAS</v>
          </cell>
          <cell r="T336" t="str">
            <v>BOQUIÑO</v>
          </cell>
          <cell r="U336" t="str">
            <v>SERGIO AUGUSTO</v>
          </cell>
          <cell r="W336">
            <v>45818</v>
          </cell>
        </row>
        <row r="337">
          <cell r="S337" t="str">
            <v>IGLESIAS</v>
          </cell>
          <cell r="T337" t="str">
            <v>BOQUIÑO</v>
          </cell>
          <cell r="U337" t="str">
            <v>SERGIO AUGUSTO</v>
          </cell>
          <cell r="W337">
            <v>45970</v>
          </cell>
        </row>
        <row r="338">
          <cell r="S338" t="str">
            <v>LOPEZ</v>
          </cell>
          <cell r="T338" t="str">
            <v>MARTINEZ</v>
          </cell>
          <cell r="U338" t="str">
            <v>NADIA</v>
          </cell>
          <cell r="W338">
            <v>45815</v>
          </cell>
        </row>
        <row r="339">
          <cell r="S339" t="str">
            <v>ZALDIVAR</v>
          </cell>
          <cell r="T339" t="str">
            <v>GARCIA</v>
          </cell>
          <cell r="U339" t="str">
            <v>KIMBERLY FERNANDA</v>
          </cell>
          <cell r="W339">
            <v>45811</v>
          </cell>
        </row>
        <row r="340">
          <cell r="S340" t="str">
            <v>TZOMPAXTLE</v>
          </cell>
          <cell r="T340" t="str">
            <v>ITEHUA</v>
          </cell>
          <cell r="U340" t="str">
            <v>JOAQUIN FERNANDO</v>
          </cell>
          <cell r="W340">
            <v>45934</v>
          </cell>
        </row>
        <row r="341">
          <cell r="S341" t="str">
            <v>ALTUZAR</v>
          </cell>
          <cell r="T341" t="str">
            <v>GARAY</v>
          </cell>
          <cell r="U341" t="str">
            <v>HENDRIX NATAN</v>
          </cell>
        </row>
        <row r="342">
          <cell r="S342" t="str">
            <v>PEDROZA</v>
          </cell>
          <cell r="T342" t="str">
            <v>CASILLAS</v>
          </cell>
          <cell r="U342" t="str">
            <v>JUAN MIGUEL</v>
          </cell>
          <cell r="W342">
            <v>45740</v>
          </cell>
        </row>
        <row r="343">
          <cell r="S343" t="str">
            <v>OLIVARRIA</v>
          </cell>
          <cell r="T343" t="str">
            <v>GOMES</v>
          </cell>
          <cell r="U343" t="str">
            <v>ALAN DANIEL</v>
          </cell>
          <cell r="W343">
            <v>45740</v>
          </cell>
        </row>
        <row r="344">
          <cell r="S344" t="str">
            <v>CARDENAS</v>
          </cell>
          <cell r="T344" t="str">
            <v>GARCIA</v>
          </cell>
          <cell r="U344" t="str">
            <v>JUAN PABLO</v>
          </cell>
          <cell r="W344">
            <v>45740</v>
          </cell>
        </row>
        <row r="345">
          <cell r="S345" t="str">
            <v>DIAZ</v>
          </cell>
          <cell r="T345" t="str">
            <v>JUAREZ</v>
          </cell>
          <cell r="U345" t="str">
            <v>JAIME</v>
          </cell>
        </row>
        <row r="346">
          <cell r="S346" t="str">
            <v>HERNANDEZ</v>
          </cell>
          <cell r="T346" t="str">
            <v>MORA</v>
          </cell>
          <cell r="U346" t="str">
            <v>ALMA ANGELICA</v>
          </cell>
        </row>
        <row r="347">
          <cell r="S347" t="str">
            <v>CARREÑO</v>
          </cell>
          <cell r="T347" t="str">
            <v>DOMINGUEZ</v>
          </cell>
          <cell r="U347" t="str">
            <v>ELIZABETH</v>
          </cell>
        </row>
        <row r="348">
          <cell r="S348" t="str">
            <v>JUAREZ</v>
          </cell>
          <cell r="T348" t="str">
            <v>ESPINOZA</v>
          </cell>
          <cell r="U348" t="str">
            <v>YURIDIA</v>
          </cell>
        </row>
        <row r="349">
          <cell r="S349" t="str">
            <v>SANCHEZ</v>
          </cell>
          <cell r="T349" t="str">
            <v>MORALES</v>
          </cell>
          <cell r="U349" t="str">
            <v>NICOLASA</v>
          </cell>
        </row>
        <row r="350">
          <cell r="S350" t="str">
            <v>LOPEZ</v>
          </cell>
          <cell r="T350" t="str">
            <v>VALDEZ</v>
          </cell>
          <cell r="U350" t="str">
            <v>ERENDIRA CORINA</v>
          </cell>
        </row>
        <row r="351">
          <cell r="S351" t="str">
            <v>BALTAZAR</v>
          </cell>
          <cell r="T351" t="str">
            <v>BARRIOS</v>
          </cell>
          <cell r="U351" t="str">
            <v>JOCELYN KARINA</v>
          </cell>
        </row>
        <row r="352">
          <cell r="S352" t="str">
            <v>SANCHEZ</v>
          </cell>
          <cell r="T352" t="str">
            <v>HERNANDEZ</v>
          </cell>
          <cell r="U352" t="str">
            <v>HUMBERTO</v>
          </cell>
        </row>
        <row r="353">
          <cell r="S353" t="str">
            <v>GOMEZ</v>
          </cell>
          <cell r="T353" t="str">
            <v>RAMOS</v>
          </cell>
          <cell r="U353" t="str">
            <v>ANGEL EMMANUEL</v>
          </cell>
        </row>
        <row r="354">
          <cell r="S354" t="str">
            <v>ZARATE</v>
          </cell>
          <cell r="T354" t="str">
            <v>BRUNO</v>
          </cell>
          <cell r="U354" t="str">
            <v>CONCEPCION</v>
          </cell>
        </row>
        <row r="355">
          <cell r="S355" t="str">
            <v>MUÑOZ</v>
          </cell>
          <cell r="T355" t="str">
            <v>RAMIREZ</v>
          </cell>
          <cell r="U355" t="str">
            <v>ANA CRISTINA</v>
          </cell>
        </row>
        <row r="356">
          <cell r="S356" t="str">
            <v>CONTRERAS</v>
          </cell>
          <cell r="T356" t="str">
            <v>MONTIEL</v>
          </cell>
          <cell r="U356" t="str">
            <v>TEODOSIA</v>
          </cell>
        </row>
        <row r="357">
          <cell r="S357" t="str">
            <v>GURROLA</v>
          </cell>
          <cell r="T357" t="str">
            <v>SANTOS</v>
          </cell>
          <cell r="U357" t="str">
            <v>VICTOR MANUEL</v>
          </cell>
        </row>
        <row r="358">
          <cell r="S358" t="str">
            <v>CERVANTES</v>
          </cell>
          <cell r="T358" t="str">
            <v>RODRIGUEZ</v>
          </cell>
          <cell r="U358" t="str">
            <v>REYNA ISABEL</v>
          </cell>
        </row>
        <row r="359">
          <cell r="S359" t="str">
            <v>JOSE</v>
          </cell>
          <cell r="T359" t="str">
            <v>ESTRADA</v>
          </cell>
          <cell r="U359" t="str">
            <v>JOEL</v>
          </cell>
        </row>
        <row r="360">
          <cell r="S360" t="str">
            <v>CISNEROS</v>
          </cell>
          <cell r="T360" t="str">
            <v>RAMIREZ</v>
          </cell>
          <cell r="U360" t="str">
            <v>EVELIN SUSANA</v>
          </cell>
        </row>
        <row r="361">
          <cell r="S361" t="str">
            <v>RENDON</v>
          </cell>
          <cell r="T361" t="str">
            <v>MURGUIA</v>
          </cell>
          <cell r="U361" t="str">
            <v>EDWIN DANIEL</v>
          </cell>
        </row>
        <row r="362">
          <cell r="S362" t="str">
            <v>JULIAN</v>
          </cell>
          <cell r="T362" t="str">
            <v>RODRIGUEZ</v>
          </cell>
          <cell r="U362" t="str">
            <v>ROSA MARIA</v>
          </cell>
        </row>
        <row r="363">
          <cell r="S363" t="str">
            <v>GARCIA</v>
          </cell>
          <cell r="T363" t="str">
            <v>AVELINO</v>
          </cell>
          <cell r="U363" t="str">
            <v>MARIA RUBI</v>
          </cell>
        </row>
        <row r="364">
          <cell r="S364" t="str">
            <v>ESPINOZA</v>
          </cell>
          <cell r="T364" t="str">
            <v>MEZA</v>
          </cell>
          <cell r="U364" t="str">
            <v>MARTHA</v>
          </cell>
        </row>
        <row r="365">
          <cell r="S365" t="str">
            <v>MARTINEZ</v>
          </cell>
          <cell r="T365" t="str">
            <v>HERNANDEZ</v>
          </cell>
          <cell r="U365" t="str">
            <v>ZAYRA GUADALUPE</v>
          </cell>
        </row>
        <row r="366">
          <cell r="S366" t="str">
            <v>DUARTE</v>
          </cell>
          <cell r="T366" t="str">
            <v>DELGADO</v>
          </cell>
          <cell r="U366" t="str">
            <v>TANIA JACQUELIYN</v>
          </cell>
        </row>
        <row r="367">
          <cell r="S367" t="str">
            <v>HERNANDEZ</v>
          </cell>
          <cell r="T367" t="str">
            <v>VALDEZ</v>
          </cell>
          <cell r="U367" t="str">
            <v>CARLOS DANIEL</v>
          </cell>
        </row>
        <row r="368">
          <cell r="S368" t="str">
            <v>ANTONIO</v>
          </cell>
          <cell r="T368" t="str">
            <v>RIVERA</v>
          </cell>
          <cell r="U368" t="str">
            <v>ARIANA</v>
          </cell>
        </row>
        <row r="369">
          <cell r="S369" t="str">
            <v>ORTEGA</v>
          </cell>
          <cell r="T369" t="str">
            <v>ESTRADA</v>
          </cell>
          <cell r="U369" t="str">
            <v>YEIMI MARELI</v>
          </cell>
        </row>
        <row r="370">
          <cell r="S370" t="str">
            <v>ESPINOZA</v>
          </cell>
          <cell r="T370" t="str">
            <v>CABRERA</v>
          </cell>
          <cell r="U370" t="str">
            <v>ESTRELLA GUADALUPE</v>
          </cell>
        </row>
        <row r="371">
          <cell r="S371" t="str">
            <v>RODRIGUEZ</v>
          </cell>
          <cell r="T371" t="str">
            <v>RAMIREZ</v>
          </cell>
          <cell r="U371" t="str">
            <v>ALMA ERIKA</v>
          </cell>
        </row>
        <row r="372">
          <cell r="S372" t="str">
            <v>ARELLANO</v>
          </cell>
          <cell r="T372" t="str">
            <v>MOLINA</v>
          </cell>
          <cell r="U372" t="str">
            <v>SAUL OMAR</v>
          </cell>
        </row>
        <row r="373">
          <cell r="S373" t="str">
            <v>GENIS</v>
          </cell>
          <cell r="T373" t="str">
            <v>MORALES</v>
          </cell>
          <cell r="U373" t="str">
            <v>MADIAN</v>
          </cell>
        </row>
        <row r="374">
          <cell r="S374" t="str">
            <v>HERNANDEZ</v>
          </cell>
          <cell r="T374" t="str">
            <v>MENDEZ</v>
          </cell>
          <cell r="U374" t="str">
            <v>HUGO ELI</v>
          </cell>
        </row>
        <row r="375">
          <cell r="S375" t="str">
            <v>MARTINEZ</v>
          </cell>
          <cell r="T375" t="str">
            <v>CHAVEZ</v>
          </cell>
          <cell r="U375" t="str">
            <v>CARLOS CUAUHTEMOC</v>
          </cell>
        </row>
        <row r="376">
          <cell r="S376" t="str">
            <v>GAXIOLA</v>
          </cell>
          <cell r="T376" t="str">
            <v>MACIAS</v>
          </cell>
          <cell r="U376" t="str">
            <v>VALERIA</v>
          </cell>
        </row>
        <row r="377">
          <cell r="S377" t="str">
            <v>PEREZ</v>
          </cell>
          <cell r="T377" t="str">
            <v>JAIME</v>
          </cell>
          <cell r="U377" t="str">
            <v>ANGEL ADRIEL</v>
          </cell>
        </row>
        <row r="378">
          <cell r="S378" t="str">
            <v>GONZALEZ</v>
          </cell>
          <cell r="T378" t="str">
            <v>DE ANDA</v>
          </cell>
          <cell r="U378" t="str">
            <v>LAURA GUADALUPE</v>
          </cell>
        </row>
        <row r="379">
          <cell r="S379" t="str">
            <v>MONZON</v>
          </cell>
          <cell r="T379" t="str">
            <v>MONTAÑO</v>
          </cell>
          <cell r="U379" t="str">
            <v>JESUS RAMON</v>
          </cell>
        </row>
        <row r="380">
          <cell r="S380" t="str">
            <v>ALVAREZ</v>
          </cell>
          <cell r="T380" t="str">
            <v>BAEZ</v>
          </cell>
          <cell r="U380" t="str">
            <v>MIRIAM ISABELLA</v>
          </cell>
        </row>
        <row r="452">
          <cell r="W452">
            <v>45678</v>
          </cell>
        </row>
        <row r="453">
          <cell r="W453">
            <v>45720</v>
          </cell>
        </row>
        <row r="454">
          <cell r="W454">
            <v>45692</v>
          </cell>
        </row>
        <row r="455">
          <cell r="W455">
            <v>45710</v>
          </cell>
        </row>
        <row r="456">
          <cell r="W456">
            <v>45786</v>
          </cell>
        </row>
        <row r="457">
          <cell r="W457">
            <v>45792</v>
          </cell>
        </row>
        <row r="458">
          <cell r="W458">
            <v>45705</v>
          </cell>
        </row>
        <row r="461">
          <cell r="W461">
            <v>45699</v>
          </cell>
        </row>
        <row r="462">
          <cell r="W462">
            <v>45699</v>
          </cell>
        </row>
        <row r="463">
          <cell r="W463">
            <v>45700</v>
          </cell>
        </row>
        <row r="464">
          <cell r="W464">
            <v>45706</v>
          </cell>
        </row>
        <row r="465">
          <cell r="W465">
            <v>45707</v>
          </cell>
        </row>
        <row r="466">
          <cell r="W466">
            <v>45710</v>
          </cell>
        </row>
        <row r="467">
          <cell r="W467">
            <v>45770</v>
          </cell>
        </row>
        <row r="468">
          <cell r="W468">
            <v>45770</v>
          </cell>
        </row>
        <row r="469">
          <cell r="W469">
            <v>45704</v>
          </cell>
        </row>
        <row r="470">
          <cell r="W470">
            <v>45968</v>
          </cell>
        </row>
        <row r="471">
          <cell r="W471">
            <v>45828</v>
          </cell>
        </row>
        <row r="472">
          <cell r="W472">
            <v>45729</v>
          </cell>
        </row>
        <row r="473">
          <cell r="W473">
            <v>45733</v>
          </cell>
        </row>
        <row r="474">
          <cell r="W474">
            <v>45676</v>
          </cell>
        </row>
        <row r="475">
          <cell r="W475">
            <v>45676</v>
          </cell>
        </row>
        <row r="476">
          <cell r="W476">
            <v>45764</v>
          </cell>
        </row>
        <row r="477">
          <cell r="W477">
            <v>45672</v>
          </cell>
        </row>
        <row r="478">
          <cell r="W478">
            <v>45674</v>
          </cell>
        </row>
        <row r="479">
          <cell r="W479">
            <v>45707</v>
          </cell>
        </row>
        <row r="480">
          <cell r="W480">
            <v>45717</v>
          </cell>
        </row>
        <row r="481">
          <cell r="W481">
            <v>45674</v>
          </cell>
        </row>
        <row r="482">
          <cell r="W482">
            <v>45730</v>
          </cell>
        </row>
        <row r="483">
          <cell r="W483">
            <v>45844</v>
          </cell>
        </row>
        <row r="488">
          <cell r="W488">
            <v>45707</v>
          </cell>
        </row>
        <row r="489">
          <cell r="W489">
            <v>45700</v>
          </cell>
        </row>
        <row r="490">
          <cell r="W490">
            <v>45709</v>
          </cell>
        </row>
        <row r="491">
          <cell r="W491">
            <v>45735</v>
          </cell>
        </row>
        <row r="492">
          <cell r="W492">
            <v>45727</v>
          </cell>
        </row>
        <row r="493">
          <cell r="W493">
            <v>45731</v>
          </cell>
        </row>
        <row r="494">
          <cell r="W494">
            <v>45865</v>
          </cell>
        </row>
        <row r="496">
          <cell r="W496">
            <v>45710</v>
          </cell>
        </row>
        <row r="503">
          <cell r="W503">
            <v>45671</v>
          </cell>
        </row>
        <row r="504">
          <cell r="W504">
            <v>45670</v>
          </cell>
        </row>
        <row r="505">
          <cell r="W505">
            <v>45670</v>
          </cell>
        </row>
        <row r="506">
          <cell r="W506">
            <v>45726</v>
          </cell>
        </row>
        <row r="507">
          <cell r="W507">
            <v>45729</v>
          </cell>
        </row>
        <row r="508">
          <cell r="W508">
            <v>45728</v>
          </cell>
        </row>
        <row r="509">
          <cell r="W509">
            <v>45728</v>
          </cell>
        </row>
        <row r="510">
          <cell r="W510">
            <v>45737</v>
          </cell>
        </row>
        <row r="511">
          <cell r="W511">
            <v>45736</v>
          </cell>
        </row>
        <row r="512">
          <cell r="W512">
            <v>45735</v>
          </cell>
        </row>
        <row r="513">
          <cell r="W513">
            <v>45765</v>
          </cell>
        </row>
        <row r="514">
          <cell r="W514">
            <v>45741</v>
          </cell>
        </row>
        <row r="515">
          <cell r="W515">
            <v>45730</v>
          </cell>
        </row>
        <row r="517">
          <cell r="W517">
            <v>45762</v>
          </cell>
        </row>
        <row r="518">
          <cell r="W518">
            <v>45702</v>
          </cell>
        </row>
        <row r="519">
          <cell r="W519">
            <v>45709</v>
          </cell>
        </row>
        <row r="520">
          <cell r="W520">
            <v>45709</v>
          </cell>
        </row>
        <row r="521">
          <cell r="W521">
            <v>45704</v>
          </cell>
        </row>
        <row r="522">
          <cell r="W522">
            <v>45705</v>
          </cell>
        </row>
        <row r="523">
          <cell r="W523">
            <v>45705</v>
          </cell>
        </row>
        <row r="524">
          <cell r="W524">
            <v>45705</v>
          </cell>
        </row>
        <row r="525">
          <cell r="W525">
            <v>45705</v>
          </cell>
        </row>
        <row r="526">
          <cell r="W526">
            <v>45874</v>
          </cell>
        </row>
        <row r="527">
          <cell r="W527">
            <v>45755</v>
          </cell>
        </row>
        <row r="528">
          <cell r="W528">
            <v>45850</v>
          </cell>
        </row>
        <row r="531">
          <cell r="W531">
            <v>45891</v>
          </cell>
        </row>
        <row r="532">
          <cell r="W532">
            <v>45766</v>
          </cell>
        </row>
        <row r="533">
          <cell r="W533">
            <v>45727</v>
          </cell>
        </row>
        <row r="534">
          <cell r="W534">
            <v>45735</v>
          </cell>
        </row>
        <row r="535">
          <cell r="W535">
            <v>45736</v>
          </cell>
        </row>
        <row r="536">
          <cell r="W536">
            <v>45741</v>
          </cell>
        </row>
        <row r="537">
          <cell r="W537">
            <v>45741</v>
          </cell>
        </row>
        <row r="538">
          <cell r="W538">
            <v>45708</v>
          </cell>
        </row>
        <row r="539">
          <cell r="W539">
            <v>45729</v>
          </cell>
        </row>
        <row r="540">
          <cell r="W540">
            <v>45729</v>
          </cell>
        </row>
        <row r="541">
          <cell r="W541">
            <v>45773</v>
          </cell>
        </row>
        <row r="542">
          <cell r="W542">
            <v>45741</v>
          </cell>
        </row>
        <row r="543">
          <cell r="W543">
            <v>45773</v>
          </cell>
        </row>
        <row r="544">
          <cell r="W544">
            <v>45694</v>
          </cell>
        </row>
        <row r="545">
          <cell r="W545">
            <v>45734</v>
          </cell>
        </row>
        <row r="546">
          <cell r="W546">
            <v>45773</v>
          </cell>
        </row>
        <row r="547">
          <cell r="W547">
            <v>45742</v>
          </cell>
        </row>
        <row r="548">
          <cell r="W548">
            <v>45730</v>
          </cell>
        </row>
        <row r="549">
          <cell r="W549">
            <v>45735</v>
          </cell>
        </row>
        <row r="551">
          <cell r="W551">
            <v>45730</v>
          </cell>
        </row>
        <row r="555">
          <cell r="W555">
            <v>45708</v>
          </cell>
        </row>
        <row r="556">
          <cell r="W556">
            <v>45705</v>
          </cell>
        </row>
        <row r="557">
          <cell r="W557">
            <v>45740</v>
          </cell>
        </row>
        <row r="558">
          <cell r="W558">
            <v>45676</v>
          </cell>
        </row>
        <row r="564">
          <cell r="W564">
            <v>45904</v>
          </cell>
        </row>
        <row r="587">
          <cell r="W587">
            <v>45953</v>
          </cell>
        </row>
        <row r="589">
          <cell r="W589">
            <v>45678</v>
          </cell>
        </row>
        <row r="608">
          <cell r="W608">
            <v>45733</v>
          </cell>
        </row>
        <row r="619">
          <cell r="W619">
            <v>45850</v>
          </cell>
        </row>
        <row r="670">
          <cell r="W670">
            <v>45666</v>
          </cell>
        </row>
        <row r="671">
          <cell r="W671">
            <v>45666</v>
          </cell>
        </row>
        <row r="672">
          <cell r="W672">
            <v>45666</v>
          </cell>
        </row>
        <row r="673">
          <cell r="W673">
            <v>45674</v>
          </cell>
        </row>
        <row r="674">
          <cell r="W674">
            <v>45678</v>
          </cell>
        </row>
        <row r="675">
          <cell r="W675">
            <v>45674</v>
          </cell>
        </row>
        <row r="676">
          <cell r="W676">
            <v>45707</v>
          </cell>
        </row>
        <row r="677">
          <cell r="W677">
            <v>45718</v>
          </cell>
        </row>
        <row r="678">
          <cell r="W678">
            <v>45689</v>
          </cell>
        </row>
        <row r="683">
          <cell r="W683">
            <v>45699</v>
          </cell>
        </row>
        <row r="684">
          <cell r="W684">
            <v>45731</v>
          </cell>
        </row>
        <row r="685">
          <cell r="W685">
            <v>45727</v>
          </cell>
        </row>
        <row r="686">
          <cell r="W686">
            <v>45729</v>
          </cell>
        </row>
        <row r="687">
          <cell r="W687">
            <v>45728</v>
          </cell>
        </row>
        <row r="688">
          <cell r="W688">
            <v>45728</v>
          </cell>
        </row>
        <row r="689">
          <cell r="W689">
            <v>45770</v>
          </cell>
        </row>
        <row r="690">
          <cell r="W690">
            <v>45888</v>
          </cell>
        </row>
        <row r="691">
          <cell r="W691">
            <v>45736</v>
          </cell>
        </row>
        <row r="692">
          <cell r="W692">
            <v>45741</v>
          </cell>
        </row>
        <row r="693">
          <cell r="W693">
            <v>45710</v>
          </cell>
        </row>
        <row r="694">
          <cell r="W694">
            <v>45731</v>
          </cell>
        </row>
        <row r="702">
          <cell r="W702">
            <v>45710</v>
          </cell>
        </row>
        <row r="703">
          <cell r="W703">
            <v>45815</v>
          </cell>
        </row>
        <row r="704">
          <cell r="W704">
            <v>45774</v>
          </cell>
        </row>
        <row r="705">
          <cell r="W705">
            <v>45787</v>
          </cell>
        </row>
        <row r="706">
          <cell r="W706">
            <v>45740</v>
          </cell>
        </row>
        <row r="707">
          <cell r="W707">
            <v>45912</v>
          </cell>
        </row>
        <row r="708">
          <cell r="W708">
            <v>45814</v>
          </cell>
        </row>
        <row r="709">
          <cell r="W709">
            <v>45791</v>
          </cell>
        </row>
        <row r="710">
          <cell r="W710">
            <v>45735</v>
          </cell>
        </row>
        <row r="711">
          <cell r="W711">
            <v>45704</v>
          </cell>
        </row>
        <row r="712">
          <cell r="W712">
            <v>45704</v>
          </cell>
        </row>
        <row r="713">
          <cell r="W713">
            <v>45834</v>
          </cell>
        </row>
        <row r="715">
          <cell r="W715">
            <v>45763</v>
          </cell>
        </row>
        <row r="718">
          <cell r="W718">
            <v>45734</v>
          </cell>
        </row>
        <row r="725">
          <cell r="W725">
            <v>45708</v>
          </cell>
        </row>
        <row r="726">
          <cell r="W726">
            <v>45708</v>
          </cell>
        </row>
        <row r="729">
          <cell r="W729">
            <v>45709</v>
          </cell>
        </row>
        <row r="738">
          <cell r="W738">
            <v>45722</v>
          </cell>
        </row>
        <row r="739">
          <cell r="W739">
            <v>45734</v>
          </cell>
        </row>
        <row r="773">
          <cell r="W773">
            <v>45674</v>
          </cell>
        </row>
        <row r="774">
          <cell r="W774">
            <v>45707</v>
          </cell>
        </row>
        <row r="775">
          <cell r="W775">
            <v>45677</v>
          </cell>
        </row>
        <row r="776">
          <cell r="W776">
            <v>45678</v>
          </cell>
        </row>
        <row r="777">
          <cell r="W777">
            <v>45678</v>
          </cell>
        </row>
        <row r="778">
          <cell r="W778">
            <v>45678</v>
          </cell>
        </row>
        <row r="779">
          <cell r="W779">
            <v>45710</v>
          </cell>
        </row>
        <row r="780">
          <cell r="W780">
            <v>45780</v>
          </cell>
        </row>
        <row r="781">
          <cell r="W781">
            <v>45700</v>
          </cell>
        </row>
        <row r="782">
          <cell r="W782">
            <v>45878</v>
          </cell>
        </row>
        <row r="783">
          <cell r="W783">
            <v>45708</v>
          </cell>
        </row>
        <row r="784">
          <cell r="W784">
            <v>45708</v>
          </cell>
        </row>
        <row r="785">
          <cell r="W785">
            <v>45758</v>
          </cell>
        </row>
        <row r="786">
          <cell r="W786">
            <v>45758</v>
          </cell>
        </row>
        <row r="787">
          <cell r="W787">
            <v>45822</v>
          </cell>
        </row>
        <row r="793">
          <cell r="W793">
            <v>45692</v>
          </cell>
        </row>
        <row r="794">
          <cell r="W794">
            <v>45693</v>
          </cell>
        </row>
        <row r="795">
          <cell r="W795">
            <v>45850</v>
          </cell>
        </row>
        <row r="796">
          <cell r="W796">
            <v>45788</v>
          </cell>
        </row>
        <row r="797">
          <cell r="W797">
            <v>45699</v>
          </cell>
        </row>
        <row r="805">
          <cell r="W805">
            <v>45710</v>
          </cell>
        </row>
        <row r="809">
          <cell r="W809">
            <v>45770</v>
          </cell>
        </row>
        <row r="810">
          <cell r="W810">
            <v>45735</v>
          </cell>
        </row>
        <row r="811">
          <cell r="W811">
            <v>45815</v>
          </cell>
        </row>
        <row r="812">
          <cell r="W812">
            <v>45813</v>
          </cell>
        </row>
        <row r="813">
          <cell r="W813">
            <v>45821</v>
          </cell>
        </row>
        <row r="814">
          <cell r="W814">
            <v>45802</v>
          </cell>
        </row>
        <row r="815">
          <cell r="W815">
            <v>45761</v>
          </cell>
        </row>
        <row r="816">
          <cell r="W816">
            <v>45770</v>
          </cell>
        </row>
        <row r="817">
          <cell r="W817">
            <v>45741</v>
          </cell>
        </row>
        <row r="818">
          <cell r="W818">
            <v>45741</v>
          </cell>
        </row>
        <row r="820">
          <cell r="W820">
            <v>45698</v>
          </cell>
        </row>
        <row r="821">
          <cell r="W821">
            <v>45842</v>
          </cell>
        </row>
        <row r="822">
          <cell r="W822">
            <v>45968</v>
          </cell>
        </row>
        <row r="826">
          <cell r="W826">
            <v>45700</v>
          </cell>
        </row>
        <row r="830">
          <cell r="W830">
            <v>45885</v>
          </cell>
        </row>
        <row r="832">
          <cell r="W832">
            <v>45804</v>
          </cell>
        </row>
        <row r="837">
          <cell r="W837">
            <v>45671</v>
          </cell>
        </row>
        <row r="838">
          <cell r="W838">
            <v>45674</v>
          </cell>
        </row>
        <row r="839">
          <cell r="W839">
            <v>45674</v>
          </cell>
        </row>
        <row r="840">
          <cell r="W840">
            <v>45676</v>
          </cell>
        </row>
        <row r="854">
          <cell r="W854">
            <v>45699</v>
          </cell>
        </row>
        <row r="863">
          <cell r="W863">
            <v>45787</v>
          </cell>
        </row>
        <row r="864">
          <cell r="W864">
            <v>45759</v>
          </cell>
        </row>
        <row r="865">
          <cell r="W865">
            <v>45731</v>
          </cell>
        </row>
        <row r="936">
          <cell r="W936">
            <v>45853</v>
          </cell>
        </row>
        <row r="937">
          <cell r="W937">
            <v>45912</v>
          </cell>
        </row>
        <row r="938">
          <cell r="W938">
            <v>45940</v>
          </cell>
        </row>
        <row r="939">
          <cell r="W939">
            <v>45850</v>
          </cell>
        </row>
        <row r="940">
          <cell r="W940">
            <v>45804</v>
          </cell>
        </row>
        <row r="941">
          <cell r="W941">
            <v>45850</v>
          </cell>
        </row>
        <row r="942">
          <cell r="W942">
            <v>45850</v>
          </cell>
        </row>
        <row r="943">
          <cell r="W943">
            <v>45850</v>
          </cell>
        </row>
        <row r="944">
          <cell r="W944">
            <v>45768</v>
          </cell>
        </row>
        <row r="945">
          <cell r="W945">
            <v>45850</v>
          </cell>
        </row>
        <row r="946">
          <cell r="W946">
            <v>45768</v>
          </cell>
        </row>
        <row r="947">
          <cell r="W947">
            <v>45768</v>
          </cell>
        </row>
        <row r="948">
          <cell r="W948">
            <v>45850</v>
          </cell>
        </row>
        <row r="949">
          <cell r="W949">
            <v>45913</v>
          </cell>
        </row>
        <row r="950">
          <cell r="W950">
            <v>45823</v>
          </cell>
        </row>
        <row r="951">
          <cell r="W951">
            <v>45823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H2" t="str">
            <v>CRUZ</v>
          </cell>
          <cell r="R2">
            <v>45680</v>
          </cell>
        </row>
        <row r="3">
          <cell r="R3">
            <v>45680</v>
          </cell>
        </row>
        <row r="4">
          <cell r="R4">
            <v>45680</v>
          </cell>
        </row>
        <row r="5">
          <cell r="R5">
            <v>45721</v>
          </cell>
        </row>
        <row r="6">
          <cell r="R6">
            <v>45721</v>
          </cell>
        </row>
        <row r="27">
          <cell r="R27">
            <v>45685</v>
          </cell>
        </row>
        <row r="28">
          <cell r="R28">
            <v>45694</v>
          </cell>
        </row>
        <row r="29">
          <cell r="R29">
            <v>45695</v>
          </cell>
        </row>
        <row r="30">
          <cell r="R30">
            <v>45685</v>
          </cell>
        </row>
        <row r="31">
          <cell r="R31">
            <v>45686</v>
          </cell>
        </row>
        <row r="32">
          <cell r="R32">
            <v>45707</v>
          </cell>
        </row>
        <row r="33">
          <cell r="R33">
            <v>45747</v>
          </cell>
        </row>
        <row r="34">
          <cell r="R34">
            <v>45747</v>
          </cell>
        </row>
        <row r="35">
          <cell r="R35">
            <v>45737</v>
          </cell>
        </row>
        <row r="36">
          <cell r="R36">
            <v>45737</v>
          </cell>
        </row>
        <row r="37">
          <cell r="R37">
            <v>45737</v>
          </cell>
        </row>
        <row r="38">
          <cell r="R38">
            <v>45737</v>
          </cell>
        </row>
        <row r="39">
          <cell r="R39">
            <v>45747</v>
          </cell>
        </row>
        <row r="49">
          <cell r="R49">
            <v>45713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BARTHELMES</v>
          </cell>
          <cell r="T2" t="str">
            <v>MIRANDA</v>
          </cell>
          <cell r="U2" t="str">
            <v>LUIS GUILLERMO</v>
          </cell>
          <cell r="V2">
            <v>45666</v>
          </cell>
        </row>
        <row r="3">
          <cell r="S3" t="str">
            <v>LUNA</v>
          </cell>
          <cell r="T3" t="str">
            <v>REYES</v>
          </cell>
          <cell r="U3" t="str">
            <v>ADRIANA ALEJANDRA</v>
          </cell>
          <cell r="V3">
            <v>45677</v>
          </cell>
        </row>
        <row r="4">
          <cell r="S4" t="str">
            <v>RIESTRA</v>
          </cell>
          <cell r="T4" t="str">
            <v>CAMPA</v>
          </cell>
          <cell r="U4" t="str">
            <v>MARIA DE LOURDES</v>
          </cell>
          <cell r="V4">
            <v>45698</v>
          </cell>
        </row>
        <row r="5">
          <cell r="S5" t="str">
            <v>MILLAN</v>
          </cell>
          <cell r="T5" t="str">
            <v>RODRIGUEZ</v>
          </cell>
          <cell r="U5" t="str">
            <v>GABRIELA</v>
          </cell>
          <cell r="V5">
            <v>45703</v>
          </cell>
        </row>
        <row r="6">
          <cell r="S6" t="str">
            <v>CORONADO</v>
          </cell>
          <cell r="T6" t="str">
            <v>GARCIA</v>
          </cell>
          <cell r="U6" t="str">
            <v>ANGEL ISAAC</v>
          </cell>
          <cell r="V6">
            <v>45698</v>
          </cell>
        </row>
        <row r="7">
          <cell r="S7" t="str">
            <v>BARAJAS</v>
          </cell>
          <cell r="T7" t="str">
            <v>RAMIREZ</v>
          </cell>
          <cell r="U7" t="str">
            <v>MERCEDES JOSEFINA</v>
          </cell>
          <cell r="V7">
            <v>45698</v>
          </cell>
        </row>
        <row r="8">
          <cell r="S8" t="str">
            <v>ZEPEDA</v>
          </cell>
          <cell r="T8" t="str">
            <v/>
          </cell>
          <cell r="U8" t="str">
            <v>FIONA LEE</v>
          </cell>
          <cell r="V8">
            <v>45723</v>
          </cell>
        </row>
        <row r="9">
          <cell r="S9" t="str">
            <v>RAMIREZ</v>
          </cell>
          <cell r="T9" t="str">
            <v>CAMPOS</v>
          </cell>
          <cell r="U9" t="str">
            <v>CESAR ARTURO</v>
          </cell>
          <cell r="V9">
            <v>45719</v>
          </cell>
        </row>
        <row r="10">
          <cell r="S10" t="str">
            <v>MENDEZ</v>
          </cell>
          <cell r="T10" t="str">
            <v>LAZARO</v>
          </cell>
          <cell r="U10" t="str">
            <v>RAUL</v>
          </cell>
          <cell r="V10">
            <v>45699</v>
          </cell>
        </row>
        <row r="11">
          <cell r="S11" t="str">
            <v>SIXTO</v>
          </cell>
          <cell r="T11" t="str">
            <v>TELLEZ</v>
          </cell>
          <cell r="U11" t="str">
            <v>FELIX</v>
          </cell>
          <cell r="V11">
            <v>45692</v>
          </cell>
        </row>
        <row r="12">
          <cell r="S12" t="str">
            <v>PATRON</v>
          </cell>
          <cell r="T12" t="str">
            <v>ANDRADE</v>
          </cell>
          <cell r="U12" t="str">
            <v>KEILA DARIANA</v>
          </cell>
          <cell r="V12">
            <v>45700</v>
          </cell>
        </row>
        <row r="13">
          <cell r="S13" t="str">
            <v>VENEGAS</v>
          </cell>
          <cell r="T13" t="str">
            <v>ESTRADA</v>
          </cell>
          <cell r="U13" t="str">
            <v>YAZMIN</v>
          </cell>
          <cell r="V13">
            <v>45719</v>
          </cell>
        </row>
        <row r="14">
          <cell r="S14" t="str">
            <v>VELAZQUEZ</v>
          </cell>
          <cell r="T14" t="str">
            <v>MORALES</v>
          </cell>
          <cell r="U14" t="str">
            <v>LILIA</v>
          </cell>
          <cell r="V14">
            <v>45737</v>
          </cell>
        </row>
        <row r="15">
          <cell r="S15" t="str">
            <v>CHAVEZ</v>
          </cell>
          <cell r="T15" t="str">
            <v>HERNANDEZ</v>
          </cell>
          <cell r="U15" t="str">
            <v>LUZMINDA</v>
          </cell>
          <cell r="V15">
            <v>45733</v>
          </cell>
        </row>
        <row r="16">
          <cell r="S16" t="str">
            <v>AGUILAR</v>
          </cell>
          <cell r="T16" t="str">
            <v>GRACIANO</v>
          </cell>
          <cell r="U16" t="str">
            <v>MARIA NANCY</v>
          </cell>
          <cell r="V16">
            <v>45719</v>
          </cell>
        </row>
        <row r="17">
          <cell r="S17" t="str">
            <v>ASCENCIO</v>
          </cell>
          <cell r="T17" t="str">
            <v>MENDOZA</v>
          </cell>
          <cell r="U17" t="str">
            <v>LAURA</v>
          </cell>
          <cell r="V17">
            <v>45720</v>
          </cell>
        </row>
        <row r="22">
          <cell r="S22" t="str">
            <v>RODRIGUEZ</v>
          </cell>
          <cell r="T22" t="str">
            <v>FUERTE</v>
          </cell>
          <cell r="U22" t="str">
            <v>DIEGO MANUEL</v>
          </cell>
          <cell r="V22">
            <v>45721</v>
          </cell>
        </row>
        <row r="23">
          <cell r="S23" t="str">
            <v>CABRERA</v>
          </cell>
          <cell r="T23" t="str">
            <v>AGUILAR</v>
          </cell>
          <cell r="U23" t="str">
            <v>EDGAR EMANUEL</v>
          </cell>
          <cell r="V23">
            <v>45692</v>
          </cell>
        </row>
        <row r="24">
          <cell r="S24" t="str">
            <v>ESPINOZA</v>
          </cell>
          <cell r="T24" t="str">
            <v>VERA</v>
          </cell>
          <cell r="U24" t="str">
            <v>JOSE ESTEBAN</v>
          </cell>
          <cell r="V24">
            <v>45680</v>
          </cell>
        </row>
        <row r="27">
          <cell r="S27" t="str">
            <v>GONZALEZ</v>
          </cell>
          <cell r="T27" t="str">
            <v>MORENO</v>
          </cell>
          <cell r="U27" t="str">
            <v>ALBERTO</v>
          </cell>
          <cell r="V27">
            <v>45692</v>
          </cell>
        </row>
        <row r="28">
          <cell r="S28" t="str">
            <v>LEON</v>
          </cell>
          <cell r="T28" t="str">
            <v>RODRIGUEZ</v>
          </cell>
          <cell r="U28" t="str">
            <v>DIEGO ARMANDO</v>
          </cell>
          <cell r="V28">
            <v>45692</v>
          </cell>
        </row>
        <row r="29">
          <cell r="S29" t="str">
            <v>CONCHAS</v>
          </cell>
          <cell r="T29" t="str">
            <v>NUÑEZ</v>
          </cell>
          <cell r="U29" t="str">
            <v>MIA ALICIA</v>
          </cell>
          <cell r="V29">
            <v>45681</v>
          </cell>
        </row>
        <row r="38">
          <cell r="S38" t="str">
            <v>RUIZ</v>
          </cell>
          <cell r="T38" t="str">
            <v>SAINZ</v>
          </cell>
          <cell r="U38" t="str">
            <v>ORLANDO</v>
          </cell>
          <cell r="V38">
            <v>45719</v>
          </cell>
        </row>
        <row r="40">
          <cell r="S40" t="str">
            <v>BALINIO</v>
          </cell>
          <cell r="T40" t="str">
            <v>ALANIZ</v>
          </cell>
          <cell r="U40" t="str">
            <v>SANDRA ANGELICA</v>
          </cell>
          <cell r="V40">
            <v>45703</v>
          </cell>
        </row>
        <row r="41">
          <cell r="S41" t="str">
            <v>BACILIO</v>
          </cell>
          <cell r="T41" t="str">
            <v>HERNANDEZ</v>
          </cell>
          <cell r="U41" t="str">
            <v>ISABEL</v>
          </cell>
          <cell r="V41">
            <v>45703</v>
          </cell>
        </row>
        <row r="42">
          <cell r="S42" t="str">
            <v>MORALES</v>
          </cell>
          <cell r="T42" t="str">
            <v>PADILLA</v>
          </cell>
          <cell r="U42" t="str">
            <v>PATRICIA</v>
          </cell>
          <cell r="V42">
            <v>45703</v>
          </cell>
        </row>
        <row r="43">
          <cell r="S43" t="str">
            <v>AMARO</v>
          </cell>
          <cell r="T43" t="str">
            <v>SANCHEZ</v>
          </cell>
          <cell r="U43" t="str">
            <v>LORENZA TERESA</v>
          </cell>
          <cell r="V43">
            <v>45703</v>
          </cell>
        </row>
        <row r="44">
          <cell r="S44" t="str">
            <v>TORRES</v>
          </cell>
          <cell r="T44" t="str">
            <v>CORONA</v>
          </cell>
          <cell r="U44" t="str">
            <v>KAROL AYLIN</v>
          </cell>
          <cell r="V44">
            <v>45719</v>
          </cell>
        </row>
        <row r="45">
          <cell r="S45" t="str">
            <v>VARGAS</v>
          </cell>
          <cell r="T45" t="str">
            <v>GONZALEZ</v>
          </cell>
          <cell r="U45" t="str">
            <v>ARACELI BERENICE</v>
          </cell>
          <cell r="V45">
            <v>45719</v>
          </cell>
        </row>
        <row r="46">
          <cell r="S46" t="str">
            <v>GALLEGOS</v>
          </cell>
          <cell r="T46" t="str">
            <v>HERNANDEZ</v>
          </cell>
          <cell r="U46" t="str">
            <v>ALONDRA</v>
          </cell>
          <cell r="V46">
            <v>45719</v>
          </cell>
        </row>
        <row r="47">
          <cell r="S47" t="str">
            <v>MEJIA</v>
          </cell>
          <cell r="T47" t="str">
            <v>PEREZ</v>
          </cell>
          <cell r="U47" t="str">
            <v>MARTHA ALICIA</v>
          </cell>
          <cell r="V47">
            <v>45719</v>
          </cell>
        </row>
        <row r="48">
          <cell r="S48" t="str">
            <v>MIRANDA</v>
          </cell>
          <cell r="T48" t="str">
            <v>BLANCO</v>
          </cell>
          <cell r="U48" t="str">
            <v>MARIA CONCEPCION</v>
          </cell>
          <cell r="V48">
            <v>45719</v>
          </cell>
        </row>
        <row r="51">
          <cell r="S51" t="str">
            <v>FLORES</v>
          </cell>
          <cell r="T51" t="str">
            <v>VALLE</v>
          </cell>
          <cell r="U51" t="str">
            <v>CARLA LUCERO</v>
          </cell>
          <cell r="V51">
            <v>45720</v>
          </cell>
        </row>
        <row r="52">
          <cell r="S52" t="str">
            <v>GONZALEZ</v>
          </cell>
          <cell r="T52" t="str">
            <v>GARCIA</v>
          </cell>
          <cell r="U52" t="str">
            <v>LILIA</v>
          </cell>
          <cell r="V52">
            <v>45720</v>
          </cell>
        </row>
        <row r="53">
          <cell r="S53" t="str">
            <v>LOPEZ</v>
          </cell>
          <cell r="T53" t="str">
            <v>PINEDA</v>
          </cell>
          <cell r="U53" t="str">
            <v>MARGARITA</v>
          </cell>
          <cell r="V53">
            <v>45735</v>
          </cell>
        </row>
        <row r="60">
          <cell r="S60" t="str">
            <v>BRINGAS</v>
          </cell>
          <cell r="T60" t="str">
            <v>SANCHEZ</v>
          </cell>
          <cell r="U60" t="str">
            <v>CINTHIA LIZBETH</v>
          </cell>
          <cell r="V60">
            <v>45703</v>
          </cell>
        </row>
        <row r="61">
          <cell r="S61" t="str">
            <v>BARAJAS</v>
          </cell>
          <cell r="T61" t="str">
            <v>RAMIREZ</v>
          </cell>
          <cell r="U61" t="str">
            <v>GUADALUPE ABIGAIL</v>
          </cell>
          <cell r="V61">
            <v>45698</v>
          </cell>
        </row>
        <row r="62">
          <cell r="S62" t="str">
            <v>ARMIJO</v>
          </cell>
          <cell r="T62" t="str">
            <v>ARENAS</v>
          </cell>
          <cell r="U62" t="str">
            <v>KIMBERLY MARELI</v>
          </cell>
          <cell r="V62">
            <v>45722</v>
          </cell>
        </row>
        <row r="63">
          <cell r="S63" t="str">
            <v>GONZALEZ</v>
          </cell>
          <cell r="T63" t="str">
            <v>COTERO</v>
          </cell>
          <cell r="U63" t="str">
            <v>MARIA CONCEPCION</v>
          </cell>
          <cell r="V63">
            <v>45703</v>
          </cell>
        </row>
        <row r="64">
          <cell r="S64" t="str">
            <v>DIAZ</v>
          </cell>
          <cell r="T64" t="str">
            <v>LUNA</v>
          </cell>
          <cell r="U64" t="str">
            <v>KENDRA ALEYDA</v>
          </cell>
          <cell r="V64">
            <v>45689</v>
          </cell>
        </row>
        <row r="65">
          <cell r="S65" t="str">
            <v>JIMENEZ</v>
          </cell>
          <cell r="T65" t="str">
            <v>RODRIGUEZ</v>
          </cell>
          <cell r="U65" t="str">
            <v>KARLA IVETH</v>
          </cell>
          <cell r="V65">
            <v>45722</v>
          </cell>
        </row>
        <row r="70">
          <cell r="S70" t="str">
            <v>LOPEZ</v>
          </cell>
          <cell r="T70" t="str">
            <v>ROMERO</v>
          </cell>
          <cell r="U70" t="str">
            <v>ISRAEL</v>
          </cell>
          <cell r="V70">
            <v>45740</v>
          </cell>
        </row>
        <row r="81">
          <cell r="S81" t="str">
            <v>MERAS</v>
          </cell>
          <cell r="T81" t="str">
            <v>OLIVAS</v>
          </cell>
          <cell r="U81" t="str">
            <v>ROSALIO</v>
          </cell>
          <cell r="V81">
            <v>45740</v>
          </cell>
        </row>
        <row r="84">
          <cell r="S84" t="str">
            <v>MICHEL</v>
          </cell>
          <cell r="T84" t="str">
            <v>SALGADO</v>
          </cell>
          <cell r="U84" t="str">
            <v>JOEL ARTURO</v>
          </cell>
          <cell r="V84">
            <v>45666</v>
          </cell>
        </row>
        <row r="87">
          <cell r="S87" t="str">
            <v>BARRAGAN</v>
          </cell>
          <cell r="T87" t="str">
            <v>RAMOS</v>
          </cell>
          <cell r="U87" t="str">
            <v>MARIO ALBERTO</v>
          </cell>
          <cell r="V87">
            <v>45672</v>
          </cell>
        </row>
        <row r="104">
          <cell r="S104" t="str">
            <v>CAPILLA</v>
          </cell>
          <cell r="T104" t="str">
            <v>HUERTA</v>
          </cell>
          <cell r="U104" t="str">
            <v>VERONICA</v>
          </cell>
          <cell r="V104">
            <v>45699</v>
          </cell>
        </row>
        <row r="105">
          <cell r="S105" t="str">
            <v>MEZA</v>
          </cell>
          <cell r="T105" t="str">
            <v>MEZA</v>
          </cell>
          <cell r="U105" t="str">
            <v>KEVIN EZEQUIEL</v>
          </cell>
          <cell r="V105">
            <v>45689</v>
          </cell>
        </row>
        <row r="106">
          <cell r="S106" t="str">
            <v>DIAZ</v>
          </cell>
          <cell r="T106" t="str">
            <v>SOLANO</v>
          </cell>
          <cell r="U106" t="str">
            <v>OMAR</v>
          </cell>
          <cell r="V106">
            <v>45670</v>
          </cell>
        </row>
        <row r="122">
          <cell r="S122" t="str">
            <v>BARAJAS</v>
          </cell>
          <cell r="T122" t="str">
            <v>RAMIREZ</v>
          </cell>
          <cell r="U122" t="str">
            <v>GUADALUPE ABIGAIL</v>
          </cell>
          <cell r="V122">
            <v>45698</v>
          </cell>
        </row>
        <row r="123">
          <cell r="S123" t="str">
            <v>PEREZ</v>
          </cell>
          <cell r="T123" t="str">
            <v>GUTIERREZ</v>
          </cell>
          <cell r="U123" t="str">
            <v>PEDRO</v>
          </cell>
          <cell r="V123">
            <v>45698</v>
          </cell>
        </row>
        <row r="126">
          <cell r="S126" t="str">
            <v>QUINTERO</v>
          </cell>
          <cell r="T126" t="str">
            <v>CAMPUZANO</v>
          </cell>
          <cell r="U126" t="str">
            <v>GADIEL</v>
          </cell>
          <cell r="V126">
            <v>45719</v>
          </cell>
        </row>
        <row r="141">
          <cell r="S141" t="str">
            <v>SANCHEZ</v>
          </cell>
          <cell r="T141" t="str">
            <v>LOPEZ</v>
          </cell>
          <cell r="U141" t="str">
            <v>JOSE GUADALUPE</v>
          </cell>
          <cell r="V141">
            <v>45719</v>
          </cell>
        </row>
        <row r="145">
          <cell r="S145" t="str">
            <v>GOMEZ</v>
          </cell>
          <cell r="T145" t="str">
            <v>BARRERA</v>
          </cell>
          <cell r="U145" t="str">
            <v>YESSENIA GUADALUPE</v>
          </cell>
          <cell r="V145">
            <v>45713</v>
          </cell>
        </row>
        <row r="149">
          <cell r="S149" t="str">
            <v>SANCHEZ</v>
          </cell>
          <cell r="T149" t="str">
            <v>GUAREÑO</v>
          </cell>
          <cell r="U149" t="str">
            <v>ALAN GIOVANNY</v>
          </cell>
          <cell r="V149">
            <v>45698</v>
          </cell>
        </row>
        <row r="150">
          <cell r="S150" t="str">
            <v>ACEVES</v>
          </cell>
          <cell r="T150" t="str">
            <v>SANTILLANO</v>
          </cell>
          <cell r="U150" t="str">
            <v>VERONICA GABRIELA</v>
          </cell>
          <cell r="V150">
            <v>45713</v>
          </cell>
        </row>
        <row r="151">
          <cell r="S151" t="str">
            <v>RODRIGUEZ</v>
          </cell>
          <cell r="T151" t="str">
            <v>CARDENAS</v>
          </cell>
          <cell r="U151" t="str">
            <v>SONIA LIVIER</v>
          </cell>
          <cell r="V151">
            <v>45721</v>
          </cell>
        </row>
        <row r="152">
          <cell r="S152" t="str">
            <v>ALAVEZ</v>
          </cell>
          <cell r="T152" t="str">
            <v/>
          </cell>
          <cell r="U152" t="str">
            <v>CAMERINA</v>
          </cell>
          <cell r="V152">
            <v>45737</v>
          </cell>
        </row>
        <row r="154">
          <cell r="S154" t="str">
            <v>CRUZ</v>
          </cell>
          <cell r="T154" t="str">
            <v>MENDOZA</v>
          </cell>
          <cell r="U154" t="str">
            <v>EMILIA</v>
          </cell>
          <cell r="V154">
            <v>45719</v>
          </cell>
        </row>
        <row r="155">
          <cell r="S155" t="str">
            <v>APARICIO</v>
          </cell>
          <cell r="T155" t="str">
            <v>CRISTOBAL</v>
          </cell>
          <cell r="U155" t="str">
            <v>JUAN DANIEL</v>
          </cell>
          <cell r="V155">
            <v>45719</v>
          </cell>
        </row>
        <row r="157">
          <cell r="S157" t="str">
            <v>SANCHEZ</v>
          </cell>
          <cell r="T157" t="str">
            <v>LOPEZ</v>
          </cell>
          <cell r="U157" t="str">
            <v>BRENDA JANETH</v>
          </cell>
          <cell r="V157">
            <v>45703</v>
          </cell>
        </row>
        <row r="244">
          <cell r="S244" t="str">
            <v>BALDERAS</v>
          </cell>
          <cell r="T244" t="str">
            <v/>
          </cell>
          <cell r="U244" t="str">
            <v>MARIA ANGELICA</v>
          </cell>
          <cell r="V244">
            <v>45667</v>
          </cell>
        </row>
        <row r="245">
          <cell r="S245" t="str">
            <v>GONZALEZ</v>
          </cell>
          <cell r="T245" t="str">
            <v>MORENO</v>
          </cell>
          <cell r="U245" t="str">
            <v>ALBERTO</v>
          </cell>
          <cell r="V245">
            <v>45692</v>
          </cell>
        </row>
        <row r="246">
          <cell r="S246" t="str">
            <v>MANZO</v>
          </cell>
          <cell r="T246" t="str">
            <v>CARDENAS</v>
          </cell>
          <cell r="U246" t="str">
            <v>JOSE HUGO</v>
          </cell>
          <cell r="V246">
            <v>45693</v>
          </cell>
        </row>
        <row r="254">
          <cell r="S254" t="str">
            <v>SANCHEZ</v>
          </cell>
          <cell r="T254" t="str">
            <v>ROSALES</v>
          </cell>
          <cell r="U254" t="str">
            <v>MAGDALENA</v>
          </cell>
          <cell r="V254">
            <v>45703</v>
          </cell>
        </row>
        <row r="255">
          <cell r="S255" t="str">
            <v>FREGOSO</v>
          </cell>
          <cell r="T255" t="str">
            <v/>
          </cell>
          <cell r="U255" t="str">
            <v>HECTOR</v>
          </cell>
          <cell r="V255">
            <v>45670</v>
          </cell>
        </row>
        <row r="256">
          <cell r="S256" t="str">
            <v>SANTIAGO</v>
          </cell>
          <cell r="T256" t="str">
            <v>VAZQUEZ</v>
          </cell>
          <cell r="U256" t="str">
            <v>SANTIAGO</v>
          </cell>
          <cell r="V256">
            <v>45698</v>
          </cell>
        </row>
        <row r="257">
          <cell r="S257" t="str">
            <v>VALLE</v>
          </cell>
          <cell r="T257" t="str">
            <v>QUINTANILLA</v>
          </cell>
          <cell r="U257" t="str">
            <v>LOURDES YOLIBET</v>
          </cell>
          <cell r="V257">
            <v>45698</v>
          </cell>
        </row>
        <row r="258">
          <cell r="S258" t="str">
            <v>RICO</v>
          </cell>
          <cell r="T258" t="str">
            <v>OROZCO</v>
          </cell>
          <cell r="U258" t="str">
            <v>ABRIL XCARET</v>
          </cell>
          <cell r="V258">
            <v>45677</v>
          </cell>
        </row>
        <row r="259">
          <cell r="S259" t="str">
            <v>SANTAOLAYA</v>
          </cell>
          <cell r="T259" t="str">
            <v>LOPEZ</v>
          </cell>
          <cell r="U259" t="str">
            <v>MAGDALENA</v>
          </cell>
          <cell r="V259">
            <v>45691</v>
          </cell>
        </row>
        <row r="261">
          <cell r="S261" t="str">
            <v>NAVARRO</v>
          </cell>
          <cell r="T261" t="str">
            <v>CINCO</v>
          </cell>
          <cell r="U261" t="str">
            <v>GUILLERMO</v>
          </cell>
          <cell r="V261">
            <v>45692</v>
          </cell>
        </row>
        <row r="262">
          <cell r="S262" t="str">
            <v>LEDESMA</v>
          </cell>
          <cell r="T262" t="str">
            <v>RANGEL</v>
          </cell>
          <cell r="U262" t="str">
            <v>KATYA NAYELY</v>
          </cell>
          <cell r="V262">
            <v>45692</v>
          </cell>
        </row>
        <row r="263">
          <cell r="S263" t="str">
            <v>ALEMAN</v>
          </cell>
          <cell r="T263" t="str">
            <v>PIÑA</v>
          </cell>
          <cell r="U263" t="str">
            <v>FATIMA ALEJANDRA</v>
          </cell>
          <cell r="V263">
            <v>45693</v>
          </cell>
        </row>
        <row r="264">
          <cell r="S264" t="str">
            <v>SOTO</v>
          </cell>
          <cell r="T264" t="str">
            <v>VALDEZ</v>
          </cell>
          <cell r="U264" t="str">
            <v>CLAUDIA SOFIA</v>
          </cell>
          <cell r="V264">
            <v>45721</v>
          </cell>
        </row>
        <row r="265">
          <cell r="S265" t="str">
            <v>BARTHELMES</v>
          </cell>
          <cell r="T265" t="str">
            <v>MIRANDA</v>
          </cell>
          <cell r="U265" t="str">
            <v>LUIS GUILLERMO</v>
          </cell>
          <cell r="V265">
            <v>45666</v>
          </cell>
        </row>
        <row r="268">
          <cell r="S268" t="str">
            <v>LOPEZ</v>
          </cell>
          <cell r="T268" t="str">
            <v>MORENO</v>
          </cell>
          <cell r="U268" t="str">
            <v>ROSARIO ESTEFANA</v>
          </cell>
          <cell r="V268">
            <v>45721</v>
          </cell>
        </row>
        <row r="269">
          <cell r="S269" t="str">
            <v>ESTRADA</v>
          </cell>
          <cell r="T269" t="str">
            <v>RENDON</v>
          </cell>
          <cell r="U269" t="str">
            <v>SARA LUCIA</v>
          </cell>
          <cell r="V269">
            <v>45720</v>
          </cell>
        </row>
        <row r="270">
          <cell r="S270" t="str">
            <v>GUTIERREZ</v>
          </cell>
          <cell r="T270" t="str">
            <v>BELMONTES</v>
          </cell>
          <cell r="U270" t="str">
            <v>ZAIRA PATRICIA</v>
          </cell>
          <cell r="V270">
            <v>45720</v>
          </cell>
        </row>
        <row r="271">
          <cell r="S271" t="str">
            <v>SALINAS</v>
          </cell>
          <cell r="T271" t="str">
            <v>CARRILLO</v>
          </cell>
          <cell r="U271" t="str">
            <v>DULCE DENISSE</v>
          </cell>
          <cell r="V271">
            <v>45731</v>
          </cell>
        </row>
        <row r="272">
          <cell r="S272" t="str">
            <v>SOLANO</v>
          </cell>
          <cell r="T272" t="str">
            <v>PARRA</v>
          </cell>
          <cell r="U272" t="str">
            <v>BEATRIZ</v>
          </cell>
          <cell r="V272">
            <v>45703</v>
          </cell>
        </row>
        <row r="275">
          <cell r="S275" t="str">
            <v>GONZALEZ</v>
          </cell>
          <cell r="T275" t="str">
            <v>ORTIZ</v>
          </cell>
          <cell r="U275" t="str">
            <v>DIEGO</v>
          </cell>
          <cell r="V275">
            <v>45719</v>
          </cell>
        </row>
        <row r="276">
          <cell r="S276" t="str">
            <v>MIRANDA</v>
          </cell>
          <cell r="T276" t="str">
            <v>BLANCO</v>
          </cell>
          <cell r="U276" t="str">
            <v>MARIA CONCEPCION</v>
          </cell>
          <cell r="V276">
            <v>45719</v>
          </cell>
        </row>
        <row r="277">
          <cell r="S277" t="str">
            <v>GARCIA</v>
          </cell>
          <cell r="T277" t="str">
            <v>GONZALEZ</v>
          </cell>
          <cell r="U277" t="str">
            <v>YOHANY</v>
          </cell>
          <cell r="V277">
            <v>45720</v>
          </cell>
        </row>
        <row r="278">
          <cell r="S278" t="str">
            <v>ROSALES</v>
          </cell>
          <cell r="T278" t="str">
            <v>CERVANTES</v>
          </cell>
          <cell r="U278" t="str">
            <v>REINA</v>
          </cell>
          <cell r="V278">
            <v>45719</v>
          </cell>
        </row>
        <row r="279">
          <cell r="S279" t="str">
            <v>MORENO</v>
          </cell>
          <cell r="T279" t="str">
            <v>DE LOS SANTOS</v>
          </cell>
          <cell r="U279" t="str">
            <v>ANA</v>
          </cell>
          <cell r="V279">
            <v>45733</v>
          </cell>
        </row>
        <row r="282">
          <cell r="S282" t="str">
            <v>ALVARADO</v>
          </cell>
          <cell r="T282" t="str">
            <v>ROJAS</v>
          </cell>
          <cell r="U282" t="str">
            <v>RAFAEL</v>
          </cell>
          <cell r="V282">
            <v>45703</v>
          </cell>
        </row>
        <row r="283">
          <cell r="S283" t="str">
            <v>OCHOA</v>
          </cell>
          <cell r="T283" t="str">
            <v>MENDEZ</v>
          </cell>
          <cell r="U283" t="str">
            <v>MIGUEL GERARDO</v>
          </cell>
          <cell r="V283">
            <v>45740</v>
          </cell>
        </row>
        <row r="284">
          <cell r="S284" t="str">
            <v>PAREDES</v>
          </cell>
          <cell r="T284" t="str">
            <v>JAUREGUI</v>
          </cell>
          <cell r="U284" t="str">
            <v>DENSER ALBERTO</v>
          </cell>
          <cell r="V284">
            <v>45723</v>
          </cell>
        </row>
        <row r="285">
          <cell r="S285" t="str">
            <v>SALAS</v>
          </cell>
          <cell r="T285" t="str">
            <v>VILLALPANDO</v>
          </cell>
          <cell r="U285" t="str">
            <v>CARLA SELENE</v>
          </cell>
          <cell r="V285">
            <v>45719</v>
          </cell>
        </row>
        <row r="294">
          <cell r="S294" t="str">
            <v>ROJAS</v>
          </cell>
          <cell r="T294" t="str">
            <v>SANTIAGO</v>
          </cell>
          <cell r="U294" t="str">
            <v>ANTONIA</v>
          </cell>
          <cell r="V294">
            <v>45703</v>
          </cell>
        </row>
        <row r="297">
          <cell r="S297" t="str">
            <v>GONZALEZ</v>
          </cell>
          <cell r="T297" t="str">
            <v>COTERO</v>
          </cell>
          <cell r="U297" t="str">
            <v>MARIA CONCEPCION</v>
          </cell>
          <cell r="V297">
            <v>45703</v>
          </cell>
        </row>
        <row r="298">
          <cell r="S298" t="str">
            <v>RESENDIZ</v>
          </cell>
          <cell r="T298" t="str">
            <v>VILLAREAL</v>
          </cell>
          <cell r="U298" t="str">
            <v>REGINA NOEMI</v>
          </cell>
          <cell r="V298">
            <v>45703</v>
          </cell>
        </row>
        <row r="303">
          <cell r="S303" t="str">
            <v>SALAZAR</v>
          </cell>
          <cell r="T303" t="str">
            <v>GOMEZ</v>
          </cell>
          <cell r="U303" t="str">
            <v>ADILLANA</v>
          </cell>
          <cell r="V303">
            <v>45720</v>
          </cell>
        </row>
        <row r="307">
          <cell r="S307" t="str">
            <v>PEREZ</v>
          </cell>
          <cell r="T307" t="str">
            <v>IBARRA</v>
          </cell>
          <cell r="U307" t="str">
            <v>JOSE LUZ</v>
          </cell>
          <cell r="V307">
            <v>45740</v>
          </cell>
        </row>
        <row r="310">
          <cell r="S310" t="str">
            <v>CANDELARIO</v>
          </cell>
          <cell r="T310" t="str">
            <v>NUÑEZ</v>
          </cell>
          <cell r="U310" t="str">
            <v>BENITO</v>
          </cell>
          <cell r="V310">
            <v>45742</v>
          </cell>
        </row>
        <row r="323">
          <cell r="S323" t="str">
            <v>MARIN</v>
          </cell>
          <cell r="T323" t="str">
            <v>URIBE</v>
          </cell>
          <cell r="U323" t="str">
            <v>BERENICE LUCERO</v>
          </cell>
          <cell r="V323">
            <v>45720</v>
          </cell>
        </row>
        <row r="324">
          <cell r="S324" t="str">
            <v>PEREZ</v>
          </cell>
          <cell r="T324" t="str">
            <v>GARCIA</v>
          </cell>
          <cell r="U324" t="str">
            <v>FERNANDO</v>
          </cell>
          <cell r="V324">
            <v>45720</v>
          </cell>
        </row>
        <row r="333">
          <cell r="S333" t="str">
            <v>SALINAS</v>
          </cell>
          <cell r="T333" t="str">
            <v>ESPINO</v>
          </cell>
          <cell r="U333" t="str">
            <v>JOSE ENRIQUE</v>
          </cell>
          <cell r="V333">
            <v>45719</v>
          </cell>
        </row>
        <row r="366">
          <cell r="S366" t="str">
            <v>PALOMINO</v>
          </cell>
          <cell r="T366" t="str">
            <v/>
          </cell>
          <cell r="U366" t="str">
            <v>ELIZABETH</v>
          </cell>
          <cell r="V366">
            <v>45669</v>
          </cell>
        </row>
        <row r="377">
          <cell r="S377" t="str">
            <v>MARTINEZ</v>
          </cell>
          <cell r="T377" t="str">
            <v>BASILIO</v>
          </cell>
          <cell r="U377" t="str">
            <v>JULIO CESAR</v>
          </cell>
          <cell r="V377">
            <v>45698</v>
          </cell>
        </row>
        <row r="378">
          <cell r="S378" t="str">
            <v>DOMINGUEZ</v>
          </cell>
          <cell r="T378" t="str">
            <v>MAYA</v>
          </cell>
          <cell r="U378" t="str">
            <v>CAROLINA</v>
          </cell>
          <cell r="V378">
            <v>45703</v>
          </cell>
        </row>
        <row r="379">
          <cell r="S379" t="str">
            <v>DOMINGUEZ</v>
          </cell>
          <cell r="T379" t="str">
            <v>MAYA</v>
          </cell>
          <cell r="U379" t="str">
            <v>CAROLINA</v>
          </cell>
          <cell r="V379">
            <v>45703</v>
          </cell>
        </row>
        <row r="380">
          <cell r="S380" t="str">
            <v>ALBARADO</v>
          </cell>
          <cell r="T380" t="str">
            <v>GUILLEN</v>
          </cell>
          <cell r="U380" t="str">
            <v>ERLINDA</v>
          </cell>
          <cell r="V380">
            <v>45720</v>
          </cell>
        </row>
        <row r="381">
          <cell r="S381" t="str">
            <v>BARRERA</v>
          </cell>
          <cell r="T381" t="str">
            <v>CASTAÑEDA</v>
          </cell>
          <cell r="U381" t="str">
            <v>ROSA ELENA</v>
          </cell>
          <cell r="V381">
            <v>45720</v>
          </cell>
        </row>
        <row r="382">
          <cell r="S382" t="str">
            <v>CERVANTES</v>
          </cell>
          <cell r="T382" t="str">
            <v>VENEGAS</v>
          </cell>
          <cell r="U382" t="str">
            <v>ERIC</v>
          </cell>
          <cell r="V382">
            <v>45731</v>
          </cell>
        </row>
        <row r="383">
          <cell r="S383" t="str">
            <v>ARZATE</v>
          </cell>
          <cell r="T383" t="str">
            <v>TORRES</v>
          </cell>
          <cell r="U383" t="str">
            <v>VIRIDIANA</v>
          </cell>
          <cell r="V383">
            <v>45719</v>
          </cell>
        </row>
        <row r="384">
          <cell r="S384" t="str">
            <v>JIMENEZ</v>
          </cell>
          <cell r="T384" t="str">
            <v>SOLIS</v>
          </cell>
          <cell r="U384" t="str">
            <v>SANTA ABIGAIL</v>
          </cell>
          <cell r="V384">
            <v>45723</v>
          </cell>
        </row>
        <row r="385">
          <cell r="S385" t="str">
            <v>LEDESMA</v>
          </cell>
          <cell r="T385" t="str">
            <v>RANGEL</v>
          </cell>
          <cell r="U385" t="str">
            <v>KATYA NAYELY</v>
          </cell>
          <cell r="V385">
            <v>45692</v>
          </cell>
        </row>
        <row r="386">
          <cell r="S386" t="str">
            <v>LEON</v>
          </cell>
          <cell r="T386" t="str">
            <v>RODRIGUEZ</v>
          </cell>
          <cell r="U386" t="str">
            <v>DIEGO ARMANDO</v>
          </cell>
          <cell r="V386">
            <v>45692</v>
          </cell>
        </row>
        <row r="387">
          <cell r="S387" t="str">
            <v>RIESTRA</v>
          </cell>
          <cell r="T387" t="str">
            <v>CAMPA</v>
          </cell>
          <cell r="U387" t="str">
            <v>MARIA DE LOURDES</v>
          </cell>
          <cell r="V387">
            <v>45698</v>
          </cell>
        </row>
        <row r="388">
          <cell r="S388" t="str">
            <v>LANDEROS</v>
          </cell>
          <cell r="T388" t="str">
            <v>NORIEGA</v>
          </cell>
          <cell r="U388" t="str">
            <v>WENDY DOLORES</v>
          </cell>
          <cell r="V388">
            <v>45719</v>
          </cell>
        </row>
        <row r="389">
          <cell r="S389" t="str">
            <v>MENDEZ</v>
          </cell>
          <cell r="T389" t="str">
            <v>GUTIERREZ</v>
          </cell>
          <cell r="U389" t="str">
            <v>LUZ ESBEYDI</v>
          </cell>
          <cell r="V389">
            <v>45719</v>
          </cell>
        </row>
        <row r="390">
          <cell r="S390" t="str">
            <v>ALEMAN</v>
          </cell>
          <cell r="T390" t="str">
            <v>PIÑA</v>
          </cell>
          <cell r="U390" t="str">
            <v>FATIMA ALEJANDRA</v>
          </cell>
          <cell r="V390">
            <v>45693</v>
          </cell>
        </row>
        <row r="391">
          <cell r="S391" t="str">
            <v>MAXIMO</v>
          </cell>
          <cell r="T391" t="str">
            <v>CARBALLO</v>
          </cell>
          <cell r="U391" t="str">
            <v>MARIA YOLANDA</v>
          </cell>
          <cell r="V391">
            <v>45742</v>
          </cell>
        </row>
        <row r="392">
          <cell r="S392" t="str">
            <v>DIAZ</v>
          </cell>
          <cell r="T392" t="str">
            <v>LOPEZ</v>
          </cell>
          <cell r="U392" t="str">
            <v>FREDDY MIGUEL</v>
          </cell>
          <cell r="V392">
            <v>45706</v>
          </cell>
        </row>
        <row r="393">
          <cell r="S393" t="str">
            <v>SALAS</v>
          </cell>
          <cell r="T393" t="str">
            <v>VILLALPANDO</v>
          </cell>
          <cell r="U393" t="str">
            <v>ROSA BEATRIZ</v>
          </cell>
          <cell r="V393">
            <v>45719</v>
          </cell>
        </row>
        <row r="400">
          <cell r="S400" t="str">
            <v>VALLE</v>
          </cell>
          <cell r="T400" t="str">
            <v>QUINTANILLA</v>
          </cell>
          <cell r="U400" t="str">
            <v>LOURDES NOEMI</v>
          </cell>
          <cell r="V400">
            <v>45698</v>
          </cell>
        </row>
        <row r="415">
          <cell r="S415" t="str">
            <v>VALLE</v>
          </cell>
          <cell r="T415" t="str">
            <v>QUINTANILLA</v>
          </cell>
          <cell r="U415" t="str">
            <v>LOURDES NOEMI</v>
          </cell>
          <cell r="V415">
            <v>45698</v>
          </cell>
        </row>
        <row r="416">
          <cell r="S416" t="str">
            <v>SANCHEZ</v>
          </cell>
          <cell r="T416" t="str">
            <v>ROSALES</v>
          </cell>
          <cell r="U416" t="str">
            <v>MAGDALENA</v>
          </cell>
          <cell r="V416">
            <v>45703</v>
          </cell>
        </row>
        <row r="417">
          <cell r="S417" t="str">
            <v>RESENDIZ</v>
          </cell>
          <cell r="T417" t="str">
            <v>VILLAREAL</v>
          </cell>
          <cell r="U417" t="str">
            <v>REGINA NOEMI</v>
          </cell>
          <cell r="V417">
            <v>45703</v>
          </cell>
        </row>
        <row r="439">
          <cell r="S439" t="str">
            <v>GARCIA</v>
          </cell>
          <cell r="T439" t="str">
            <v>CASTILLO</v>
          </cell>
          <cell r="U439" t="str">
            <v>JOSE LUIS</v>
          </cell>
          <cell r="V439">
            <v>45703</v>
          </cell>
        </row>
        <row r="440">
          <cell r="S440" t="str">
            <v>NAVARRETE</v>
          </cell>
          <cell r="T440" t="str">
            <v>ACUÑA</v>
          </cell>
          <cell r="U440" t="str">
            <v>ANGEL FELIPE</v>
          </cell>
          <cell r="V440">
            <v>45694</v>
          </cell>
        </row>
        <row r="441">
          <cell r="S441" t="str">
            <v>MARTINEZ</v>
          </cell>
          <cell r="T441" t="str">
            <v>ROCHA</v>
          </cell>
          <cell r="U441" t="str">
            <v>IAN KAREV</v>
          </cell>
          <cell r="V441">
            <v>45693</v>
          </cell>
        </row>
        <row r="442">
          <cell r="S442" t="str">
            <v>RAMIREZ</v>
          </cell>
          <cell r="T442" t="str">
            <v>OCHOA</v>
          </cell>
          <cell r="U442" t="str">
            <v>PEDRO ONITSED</v>
          </cell>
          <cell r="V442">
            <v>45703</v>
          </cell>
        </row>
        <row r="444">
          <cell r="S444" t="str">
            <v>MARTINEZ</v>
          </cell>
          <cell r="T444" t="str">
            <v>HURTADO</v>
          </cell>
          <cell r="U444" t="str">
            <v>EIMY YESENIA</v>
          </cell>
          <cell r="V444">
            <v>45722</v>
          </cell>
        </row>
        <row r="445">
          <cell r="S445" t="str">
            <v>CABEZAS</v>
          </cell>
          <cell r="T445" t="str">
            <v>ARCILA</v>
          </cell>
          <cell r="U445" t="str">
            <v>GUADALUPE</v>
          </cell>
          <cell r="V445">
            <v>45722</v>
          </cell>
        </row>
        <row r="446">
          <cell r="S446" t="str">
            <v>MARTINEZ</v>
          </cell>
          <cell r="T446" t="str">
            <v>GARCIA</v>
          </cell>
          <cell r="U446" t="str">
            <v>EDITH</v>
          </cell>
          <cell r="V446">
            <v>45698</v>
          </cell>
        </row>
        <row r="447">
          <cell r="S447" t="str">
            <v>PEREZ</v>
          </cell>
          <cell r="T447" t="str">
            <v>GUTIERREZ</v>
          </cell>
          <cell r="U447" t="str">
            <v>PEDRO</v>
          </cell>
          <cell r="V447">
            <v>45698</v>
          </cell>
        </row>
        <row r="448">
          <cell r="S448" t="str">
            <v>AGUILAR</v>
          </cell>
          <cell r="T448" t="str">
            <v>LOPEZ</v>
          </cell>
          <cell r="U448" t="str">
            <v>OBED</v>
          </cell>
          <cell r="V448">
            <v>45667</v>
          </cell>
        </row>
        <row r="449">
          <cell r="S449" t="str">
            <v>HERNANDEZ</v>
          </cell>
          <cell r="T449" t="str">
            <v>TOSCANO</v>
          </cell>
          <cell r="U449" t="str">
            <v>BRISSA LIZETH</v>
          </cell>
          <cell r="V449">
            <v>45691</v>
          </cell>
        </row>
        <row r="451">
          <cell r="S451" t="str">
            <v>MORALES</v>
          </cell>
          <cell r="T451" t="str">
            <v>TREJO</v>
          </cell>
          <cell r="U451" t="str">
            <v>CLAUDIA</v>
          </cell>
          <cell r="V451">
            <v>45698</v>
          </cell>
        </row>
        <row r="452">
          <cell r="S452" t="str">
            <v>BACILIO</v>
          </cell>
          <cell r="T452" t="str">
            <v>HERNANDEZ</v>
          </cell>
          <cell r="U452" t="str">
            <v>ISABEL</v>
          </cell>
          <cell r="V452">
            <v>45703</v>
          </cell>
        </row>
        <row r="453">
          <cell r="S453" t="str">
            <v>DURAN</v>
          </cell>
          <cell r="T453" t="str">
            <v>TORRES</v>
          </cell>
          <cell r="U453" t="str">
            <v>RUFINA AGUSTINA</v>
          </cell>
          <cell r="V453">
            <v>45703</v>
          </cell>
        </row>
        <row r="455">
          <cell r="S455" t="str">
            <v>JUAREZ</v>
          </cell>
          <cell r="T455" t="str">
            <v>BELTRAN</v>
          </cell>
          <cell r="U455" t="str">
            <v>ONEIDA OSMARELY</v>
          </cell>
          <cell r="V455">
            <v>45708</v>
          </cell>
        </row>
        <row r="459">
          <cell r="S459" t="str">
            <v>FREGOSO</v>
          </cell>
          <cell r="T459" t="str">
            <v/>
          </cell>
          <cell r="U459" t="str">
            <v>HECTOR</v>
          </cell>
          <cell r="V459">
            <v>45670</v>
          </cell>
        </row>
        <row r="460">
          <cell r="S460" t="str">
            <v>VICTORIO</v>
          </cell>
          <cell r="T460" t="str">
            <v>SILVA</v>
          </cell>
          <cell r="U460" t="str">
            <v>DANA LIZETH</v>
          </cell>
          <cell r="V460">
            <v>45672</v>
          </cell>
        </row>
        <row r="468">
          <cell r="S468" t="str">
            <v>NAVARRO</v>
          </cell>
          <cell r="T468" t="str">
            <v>CINCO</v>
          </cell>
          <cell r="U468" t="str">
            <v>GUILLERMO</v>
          </cell>
          <cell r="V468">
            <v>45692</v>
          </cell>
        </row>
        <row r="471">
          <cell r="S471" t="str">
            <v>SIXTO</v>
          </cell>
          <cell r="T471" t="str">
            <v>TELLEZ</v>
          </cell>
          <cell r="U471" t="str">
            <v>FELIX</v>
          </cell>
          <cell r="V471">
            <v>45692</v>
          </cell>
        </row>
        <row r="510">
          <cell r="S510" t="str">
            <v>MORENO</v>
          </cell>
          <cell r="T510" t="str">
            <v>DE LOS SANTOS</v>
          </cell>
          <cell r="U510" t="str">
            <v>ANA</v>
          </cell>
          <cell r="V510">
            <v>45733</v>
          </cell>
        </row>
        <row r="511">
          <cell r="S511" t="str">
            <v>ALAVEZ</v>
          </cell>
          <cell r="T511" t="str">
            <v/>
          </cell>
          <cell r="U511" t="str">
            <v>CAMERINA</v>
          </cell>
          <cell r="V511">
            <v>45737</v>
          </cell>
        </row>
        <row r="512">
          <cell r="S512" t="str">
            <v>VELAZQUEZ</v>
          </cell>
          <cell r="T512" t="str">
            <v>MORALES</v>
          </cell>
          <cell r="U512" t="str">
            <v>LILIA</v>
          </cell>
          <cell r="V512">
            <v>45737</v>
          </cell>
        </row>
        <row r="513">
          <cell r="S513" t="str">
            <v>LOPEZ</v>
          </cell>
          <cell r="T513" t="str">
            <v>PINEDA</v>
          </cell>
          <cell r="U513" t="str">
            <v>MARGARITA</v>
          </cell>
          <cell r="V513">
            <v>45735</v>
          </cell>
        </row>
        <row r="514">
          <cell r="S514" t="str">
            <v>CHAVEZ</v>
          </cell>
          <cell r="T514" t="str">
            <v>HERNANDEZ</v>
          </cell>
          <cell r="U514" t="str">
            <v>LUZMINDA</v>
          </cell>
          <cell r="V514">
            <v>45733</v>
          </cell>
        </row>
        <row r="515">
          <cell r="S515" t="str">
            <v>MAXIMO</v>
          </cell>
          <cell r="T515" t="str">
            <v>CARBALLO</v>
          </cell>
          <cell r="U515" t="str">
            <v>MARIA YOLANDA</v>
          </cell>
          <cell r="V515">
            <v>45742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H2" t="str">
            <v>JIMENEZ</v>
          </cell>
        </row>
        <row r="5">
          <cell r="H5" t="str">
            <v>FLORES</v>
          </cell>
          <cell r="I5" t="str">
            <v>ROMERO</v>
          </cell>
          <cell r="J5" t="str">
            <v>ROSA ISELA</v>
          </cell>
          <cell r="R5">
            <v>45698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>
        <row r="2">
          <cell r="S2" t="str">
            <v>VELASQUEZ</v>
          </cell>
        </row>
        <row r="3">
          <cell r="S3" t="str">
            <v>GALVAN</v>
          </cell>
        </row>
        <row r="4">
          <cell r="S4" t="str">
            <v>FIGUEROA</v>
          </cell>
        </row>
        <row r="5">
          <cell r="S5" t="str">
            <v>CALVILLO</v>
          </cell>
        </row>
        <row r="6">
          <cell r="S6" t="str">
            <v>REYES</v>
          </cell>
        </row>
        <row r="7">
          <cell r="S7" t="str">
            <v>ALVAREZ</v>
          </cell>
        </row>
        <row r="8">
          <cell r="S8" t="str">
            <v>BARBECHAN</v>
          </cell>
        </row>
        <row r="9">
          <cell r="S9" t="str">
            <v>CABANILLAS</v>
          </cell>
        </row>
        <row r="10">
          <cell r="S10" t="str">
            <v>ALEMAN</v>
          </cell>
        </row>
        <row r="11">
          <cell r="S11" t="str">
            <v>MORENO</v>
          </cell>
        </row>
        <row r="12">
          <cell r="S12" t="str">
            <v>MATEO</v>
          </cell>
        </row>
        <row r="13">
          <cell r="S13" t="str">
            <v>NUÑO</v>
          </cell>
        </row>
        <row r="14">
          <cell r="S14" t="str">
            <v>PELAEZ</v>
          </cell>
        </row>
        <row r="15">
          <cell r="S15" t="str">
            <v>PAZ</v>
          </cell>
        </row>
        <row r="16">
          <cell r="S16" t="str">
            <v>FELIX</v>
          </cell>
        </row>
        <row r="17">
          <cell r="S17" t="str">
            <v>MENDOZA</v>
          </cell>
        </row>
        <row r="18">
          <cell r="S18" t="str">
            <v>ALVARADO</v>
          </cell>
        </row>
        <row r="19">
          <cell r="S19" t="str">
            <v>HERNANDEZ</v>
          </cell>
        </row>
        <row r="20">
          <cell r="S20" t="str">
            <v>PEREZ</v>
          </cell>
        </row>
        <row r="21">
          <cell r="S21" t="str">
            <v>RODRIGUEZ</v>
          </cell>
        </row>
        <row r="22">
          <cell r="S22" t="str">
            <v>VALENCIA</v>
          </cell>
        </row>
        <row r="23">
          <cell r="S23" t="str">
            <v>NARCISO</v>
          </cell>
        </row>
        <row r="24">
          <cell r="S24" t="str">
            <v>CASTRO</v>
          </cell>
        </row>
        <row r="25">
          <cell r="S25" t="str">
            <v>CASTRO</v>
          </cell>
        </row>
        <row r="26">
          <cell r="S26" t="str">
            <v>RAMOS</v>
          </cell>
        </row>
        <row r="27">
          <cell r="S27" t="str">
            <v>ACEVEDO</v>
          </cell>
        </row>
        <row r="33">
          <cell r="S33" t="str">
            <v>DIAZ</v>
          </cell>
        </row>
        <row r="34">
          <cell r="S34" t="str">
            <v>MARAVILLA</v>
          </cell>
        </row>
        <row r="35">
          <cell r="S35" t="str">
            <v>RODRIGUEZ</v>
          </cell>
        </row>
        <row r="37">
          <cell r="S37" t="str">
            <v>GARCIA</v>
          </cell>
        </row>
        <row r="38">
          <cell r="S38" t="str">
            <v>GUTIERREZ</v>
          </cell>
        </row>
        <row r="39">
          <cell r="S39" t="str">
            <v>OXTE</v>
          </cell>
        </row>
        <row r="40">
          <cell r="S40" t="str">
            <v>CISNEROS</v>
          </cell>
        </row>
        <row r="42">
          <cell r="S42" t="str">
            <v>DURON</v>
          </cell>
        </row>
        <row r="43">
          <cell r="S43" t="str">
            <v>CRUZ</v>
          </cell>
        </row>
        <row r="46">
          <cell r="S46" t="str">
            <v>MARTINEZ</v>
          </cell>
        </row>
        <row r="47">
          <cell r="S47" t="str">
            <v>SOLTERO</v>
          </cell>
        </row>
        <row r="48">
          <cell r="S48" t="str">
            <v>MARTINEZ</v>
          </cell>
        </row>
        <row r="49">
          <cell r="S49" t="str">
            <v>PATRON</v>
          </cell>
        </row>
        <row r="50">
          <cell r="S50" t="str">
            <v>CALVILLO</v>
          </cell>
        </row>
        <row r="51">
          <cell r="S51" t="str">
            <v>BOLAÑOS</v>
          </cell>
        </row>
        <row r="52">
          <cell r="S52" t="str">
            <v>IGLESIAS</v>
          </cell>
        </row>
        <row r="53">
          <cell r="S53" t="str">
            <v>MARTINEZ</v>
          </cell>
        </row>
        <row r="54">
          <cell r="S54" t="str">
            <v>RODRIGUEZ</v>
          </cell>
        </row>
        <row r="55">
          <cell r="S55" t="str">
            <v>GUILLEN</v>
          </cell>
        </row>
        <row r="56">
          <cell r="S56" t="str">
            <v>LOPEZ</v>
          </cell>
        </row>
        <row r="60">
          <cell r="S60" t="str">
            <v>CASASOLA</v>
          </cell>
        </row>
        <row r="61">
          <cell r="S61" t="str">
            <v>AGUIRRE</v>
          </cell>
        </row>
        <row r="62">
          <cell r="S62" t="str">
            <v>ADAME</v>
          </cell>
        </row>
        <row r="63">
          <cell r="S63" t="str">
            <v>TOLOZA</v>
          </cell>
        </row>
        <row r="64">
          <cell r="S64" t="str">
            <v>KEN</v>
          </cell>
        </row>
        <row r="77">
          <cell r="S77" t="str">
            <v>RAMIREZ</v>
          </cell>
        </row>
        <row r="81">
          <cell r="S81" t="str">
            <v>VILLEGAS</v>
          </cell>
        </row>
        <row r="83">
          <cell r="S83" t="str">
            <v>CORTES</v>
          </cell>
        </row>
        <row r="88">
          <cell r="S88" t="str">
            <v>VALADEZ</v>
          </cell>
        </row>
        <row r="89">
          <cell r="S89" t="str">
            <v>PEREZ</v>
          </cell>
        </row>
        <row r="94">
          <cell r="S94" t="str">
            <v>MORENO</v>
          </cell>
        </row>
        <row r="95">
          <cell r="S95" t="str">
            <v>PELAEZ</v>
          </cell>
        </row>
        <row r="96">
          <cell r="S96" t="str">
            <v>ROJAS</v>
          </cell>
        </row>
        <row r="97">
          <cell r="S97" t="str">
            <v>SANCHEZ</v>
          </cell>
        </row>
        <row r="98">
          <cell r="S98" t="str">
            <v>MARTINEZ</v>
          </cell>
        </row>
        <row r="99">
          <cell r="S99" t="str">
            <v>BUSTOS</v>
          </cell>
        </row>
        <row r="100">
          <cell r="S100" t="str">
            <v>GUZMAN</v>
          </cell>
        </row>
        <row r="102">
          <cell r="S102" t="str">
            <v>CRUZ</v>
          </cell>
        </row>
        <row r="106">
          <cell r="S106" t="str">
            <v>NUÑEZ</v>
          </cell>
        </row>
        <row r="107">
          <cell r="S107" t="str">
            <v>BURGOS</v>
          </cell>
        </row>
        <row r="108">
          <cell r="S108" t="str">
            <v>MARICHON</v>
          </cell>
        </row>
        <row r="109">
          <cell r="S109" t="str">
            <v>ZUMAYA</v>
          </cell>
        </row>
        <row r="110">
          <cell r="S110" t="str">
            <v>KOBAYASHI</v>
          </cell>
        </row>
        <row r="111">
          <cell r="S111" t="str">
            <v>HERNANDEZ</v>
          </cell>
        </row>
        <row r="115">
          <cell r="S115" t="str">
            <v>VALLEJO</v>
          </cell>
        </row>
        <row r="116">
          <cell r="S116" t="str">
            <v>HERNANDEZ</v>
          </cell>
        </row>
        <row r="117">
          <cell r="S117" t="str">
            <v>LOPEZ</v>
          </cell>
        </row>
        <row r="118">
          <cell r="S118" t="str">
            <v>MORALES</v>
          </cell>
        </row>
        <row r="119">
          <cell r="S119" t="str">
            <v>RAMOS</v>
          </cell>
        </row>
        <row r="120">
          <cell r="S120" t="str">
            <v>DOMINGUEZ</v>
          </cell>
        </row>
        <row r="127">
          <cell r="S127" t="str">
            <v>RODRIGUEZ</v>
          </cell>
        </row>
        <row r="128">
          <cell r="S128" t="str">
            <v>EUGENE</v>
          </cell>
        </row>
        <row r="131">
          <cell r="S131" t="str">
            <v>MOLINA</v>
          </cell>
        </row>
        <row r="132">
          <cell r="S132" t="str">
            <v>MENDOZA</v>
          </cell>
        </row>
        <row r="138">
          <cell r="S138" t="str">
            <v>AQUINO</v>
          </cell>
        </row>
        <row r="139">
          <cell r="S139" t="str">
            <v>PADRON</v>
          </cell>
        </row>
        <row r="140">
          <cell r="S140" t="str">
            <v>ALVAREZ</v>
          </cell>
        </row>
        <row r="141">
          <cell r="S141" t="str">
            <v>GARCIA</v>
          </cell>
        </row>
        <row r="142">
          <cell r="S142" t="str">
            <v>ZARAGOZA</v>
          </cell>
        </row>
        <row r="146">
          <cell r="S146" t="str">
            <v>DIEGO</v>
          </cell>
        </row>
        <row r="147">
          <cell r="S147" t="str">
            <v>ALVAREZ</v>
          </cell>
        </row>
        <row r="157">
          <cell r="S157" t="str">
            <v>CORTES</v>
          </cell>
        </row>
        <row r="166">
          <cell r="S166" t="str">
            <v>GARCIA</v>
          </cell>
        </row>
        <row r="203">
          <cell r="S203" t="str">
            <v>SOLIS</v>
          </cell>
        </row>
        <row r="204">
          <cell r="S204" t="str">
            <v>VAZQUEZ</v>
          </cell>
        </row>
        <row r="205">
          <cell r="S205" t="str">
            <v>GALINDO</v>
          </cell>
        </row>
        <row r="206">
          <cell r="S206" t="str">
            <v>ROSAS</v>
          </cell>
        </row>
        <row r="207">
          <cell r="S207" t="str">
            <v>MARTINEZ</v>
          </cell>
        </row>
        <row r="208">
          <cell r="S208" t="str">
            <v>PAEZ</v>
          </cell>
        </row>
        <row r="211">
          <cell r="S211" t="str">
            <v>BAUTISTA</v>
          </cell>
        </row>
        <row r="212">
          <cell r="S212" t="str">
            <v>DIAZ</v>
          </cell>
        </row>
        <row r="223">
          <cell r="S223" t="str">
            <v>VELASQUEZ</v>
          </cell>
        </row>
        <row r="225">
          <cell r="S225" t="str">
            <v>MARTINEZ</v>
          </cell>
        </row>
        <row r="227">
          <cell r="S227" t="str">
            <v>RODRIGUEZ</v>
          </cell>
        </row>
        <row r="228">
          <cell r="S228" t="str">
            <v>HIGUERA</v>
          </cell>
        </row>
        <row r="230">
          <cell r="S230" t="str">
            <v>ORBE</v>
          </cell>
        </row>
        <row r="231">
          <cell r="S231" t="str">
            <v>AVILES</v>
          </cell>
        </row>
        <row r="232">
          <cell r="S232" t="str">
            <v>SEOANE</v>
          </cell>
        </row>
        <row r="235">
          <cell r="S235" t="str">
            <v>ROJAS</v>
          </cell>
        </row>
        <row r="254">
          <cell r="S254" t="str">
            <v>RAMIREZ</v>
          </cell>
        </row>
        <row r="255">
          <cell r="S255" t="str">
            <v>RODRIGUEZ</v>
          </cell>
        </row>
        <row r="257">
          <cell r="S257" t="str">
            <v>DIAZ</v>
          </cell>
        </row>
        <row r="258">
          <cell r="S258" t="str">
            <v>VELAZQUEZ</v>
          </cell>
        </row>
        <row r="261">
          <cell r="S261" t="str">
            <v>ARCINIEGA</v>
          </cell>
        </row>
        <row r="262">
          <cell r="S262" t="str">
            <v>COCA</v>
          </cell>
        </row>
        <row r="263">
          <cell r="S263" t="str">
            <v>VALADEZ</v>
          </cell>
        </row>
        <row r="270">
          <cell r="S270" t="str">
            <v>ZAMORA</v>
          </cell>
        </row>
        <row r="271">
          <cell r="S271" t="str">
            <v>FRAIJO</v>
          </cell>
        </row>
        <row r="272">
          <cell r="S272" t="str">
            <v>ESTRADA</v>
          </cell>
        </row>
        <row r="273">
          <cell r="S273" t="str">
            <v>VEGA</v>
          </cell>
        </row>
        <row r="276">
          <cell r="S276" t="str">
            <v>GUERRERO</v>
          </cell>
        </row>
        <row r="278">
          <cell r="S278" t="str">
            <v>MUÑOZ</v>
          </cell>
        </row>
        <row r="279">
          <cell r="S279" t="str">
            <v>PEREZ</v>
          </cell>
        </row>
        <row r="280">
          <cell r="S280" t="str">
            <v>REYES</v>
          </cell>
        </row>
        <row r="285">
          <cell r="S285" t="str">
            <v>PRADO</v>
          </cell>
        </row>
        <row r="286">
          <cell r="S286" t="str">
            <v>KATTAIN</v>
          </cell>
        </row>
        <row r="302">
          <cell r="S302" t="str">
            <v>MAYORAL</v>
          </cell>
        </row>
        <row r="312">
          <cell r="S312" t="str">
            <v>PEREZ</v>
          </cell>
        </row>
        <row r="422">
          <cell r="S422" t="str">
            <v>CORTEZ</v>
          </cell>
        </row>
        <row r="423">
          <cell r="S423" t="str">
            <v>HERNANDEZ</v>
          </cell>
        </row>
        <row r="424">
          <cell r="S424" t="str">
            <v>VALADEZ</v>
          </cell>
        </row>
        <row r="425">
          <cell r="S425" t="str">
            <v>LEAL</v>
          </cell>
        </row>
        <row r="426">
          <cell r="S426" t="str">
            <v>MENDEZ</v>
          </cell>
        </row>
        <row r="427">
          <cell r="S427" t="str">
            <v>BAUTISTA</v>
          </cell>
        </row>
        <row r="428">
          <cell r="S428" t="str">
            <v>OSORIO</v>
          </cell>
        </row>
        <row r="429">
          <cell r="S429" t="str">
            <v>SIMEON</v>
          </cell>
        </row>
        <row r="430">
          <cell r="S430" t="str">
            <v>RODRIGUEZ</v>
          </cell>
        </row>
        <row r="431">
          <cell r="S431" t="str">
            <v>IBARRA</v>
          </cell>
        </row>
        <row r="432">
          <cell r="S432" t="str">
            <v>HERNANDEZ</v>
          </cell>
        </row>
        <row r="433">
          <cell r="S433" t="str">
            <v>HERNANDEZ</v>
          </cell>
        </row>
        <row r="434">
          <cell r="S434" t="str">
            <v>SILVA</v>
          </cell>
        </row>
        <row r="435">
          <cell r="S435" t="str">
            <v>SILVA</v>
          </cell>
        </row>
        <row r="436">
          <cell r="S436" t="str">
            <v>SILVA</v>
          </cell>
        </row>
        <row r="437">
          <cell r="S437" t="str">
            <v>CRUZ</v>
          </cell>
        </row>
        <row r="438">
          <cell r="S438" t="str">
            <v>CASTRO</v>
          </cell>
        </row>
        <row r="439">
          <cell r="S439" t="str">
            <v>CRUZ</v>
          </cell>
        </row>
        <row r="440">
          <cell r="S440" t="str">
            <v>LUNA</v>
          </cell>
        </row>
        <row r="441">
          <cell r="S441" t="str">
            <v>MENDOZA</v>
          </cell>
        </row>
        <row r="442">
          <cell r="S442" t="str">
            <v>BURGARA</v>
          </cell>
        </row>
        <row r="443">
          <cell r="S443" t="str">
            <v>ALCANTAR</v>
          </cell>
        </row>
        <row r="444">
          <cell r="S444" t="str">
            <v>GUERRERO</v>
          </cell>
        </row>
        <row r="445">
          <cell r="S445" t="str">
            <v>VENTURA</v>
          </cell>
        </row>
        <row r="446">
          <cell r="S446" t="str">
            <v>NARCISO</v>
          </cell>
        </row>
        <row r="447">
          <cell r="S447" t="str">
            <v>VIRAMONTES</v>
          </cell>
        </row>
        <row r="451">
          <cell r="S451" t="str">
            <v>BARRON</v>
          </cell>
        </row>
        <row r="452">
          <cell r="S452" t="str">
            <v>NUÑEZ</v>
          </cell>
        </row>
        <row r="453">
          <cell r="S453" t="str">
            <v>BETANCOURT</v>
          </cell>
        </row>
        <row r="454">
          <cell r="S454" t="str">
            <v>VILLA</v>
          </cell>
        </row>
        <row r="455">
          <cell r="S455" t="str">
            <v>LOPEZ</v>
          </cell>
        </row>
        <row r="456">
          <cell r="S456" t="str">
            <v>ARCINIEGA</v>
          </cell>
        </row>
        <row r="461">
          <cell r="S461" t="str">
            <v>JEAN</v>
          </cell>
        </row>
        <row r="462">
          <cell r="S462" t="str">
            <v>JIMENEZ</v>
          </cell>
        </row>
        <row r="463">
          <cell r="S463" t="str">
            <v>SALDAÑA</v>
          </cell>
        </row>
        <row r="464">
          <cell r="S464" t="str">
            <v>VALTIERRA</v>
          </cell>
        </row>
        <row r="465">
          <cell r="S465" t="str">
            <v>VALTIERRA</v>
          </cell>
        </row>
        <row r="466">
          <cell r="S466" t="str">
            <v>GIL</v>
          </cell>
        </row>
        <row r="467">
          <cell r="S467" t="str">
            <v>MARISCAL</v>
          </cell>
        </row>
        <row r="468">
          <cell r="S468" t="str">
            <v>OSUNA</v>
          </cell>
        </row>
        <row r="469">
          <cell r="S469" t="str">
            <v>COUTIÑO</v>
          </cell>
        </row>
        <row r="470">
          <cell r="S470" t="str">
            <v>HERNANDEZ</v>
          </cell>
        </row>
        <row r="471">
          <cell r="S471" t="str">
            <v>CUEVAS</v>
          </cell>
        </row>
        <row r="476">
          <cell r="S476" t="str">
            <v>DELGADO</v>
          </cell>
        </row>
        <row r="477">
          <cell r="S477" t="str">
            <v>MUJICA</v>
          </cell>
        </row>
        <row r="478">
          <cell r="S478" t="str">
            <v>CRUZ</v>
          </cell>
        </row>
        <row r="479">
          <cell r="S479" t="str">
            <v>GUERRA</v>
          </cell>
        </row>
        <row r="482">
          <cell r="S482" t="str">
            <v>GUERRERO</v>
          </cell>
        </row>
        <row r="483">
          <cell r="S483" t="str">
            <v>GOMEZ</v>
          </cell>
        </row>
        <row r="484">
          <cell r="S484" t="str">
            <v>MUNGUIA</v>
          </cell>
        </row>
        <row r="485">
          <cell r="S485" t="str">
            <v>HERNANDEZ</v>
          </cell>
        </row>
        <row r="486">
          <cell r="S486" t="str">
            <v>PEREZ</v>
          </cell>
        </row>
        <row r="489">
          <cell r="S489" t="str">
            <v>PASILLAS</v>
          </cell>
        </row>
        <row r="491">
          <cell r="S491" t="str">
            <v>SANCHEZ</v>
          </cell>
        </row>
        <row r="492">
          <cell r="S492" t="str">
            <v>SANCHEZ</v>
          </cell>
        </row>
        <row r="493">
          <cell r="S493" t="str">
            <v>SEGURA</v>
          </cell>
        </row>
        <row r="505">
          <cell r="S505" t="str">
            <v>REYES</v>
          </cell>
        </row>
        <row r="516">
          <cell r="S516" t="str">
            <v>DIAZ</v>
          </cell>
        </row>
        <row r="517">
          <cell r="S517" t="str">
            <v>RINCON GALLARDO</v>
          </cell>
        </row>
        <row r="518">
          <cell r="S518" t="str">
            <v>NUÑEZ</v>
          </cell>
        </row>
        <row r="548">
          <cell r="S548" t="str">
            <v>GUTIERREZ</v>
          </cell>
        </row>
        <row r="550">
          <cell r="S550" t="str">
            <v>CANDELAS</v>
          </cell>
        </row>
        <row r="558">
          <cell r="S558" t="str">
            <v>VALENCIA</v>
          </cell>
        </row>
        <row r="559">
          <cell r="S559" t="str">
            <v>RAMIREZ</v>
          </cell>
        </row>
        <row r="560">
          <cell r="S560" t="str">
            <v>TELEGESTE</v>
          </cell>
        </row>
        <row r="561">
          <cell r="S561" t="str">
            <v>CARO</v>
          </cell>
        </row>
        <row r="562">
          <cell r="S562" t="str">
            <v>PADILLA</v>
          </cell>
        </row>
        <row r="583">
          <cell r="S583" t="str">
            <v>PROMONTOR</v>
          </cell>
        </row>
        <row r="591">
          <cell r="S591" t="str">
            <v>GOMEZ</v>
          </cell>
        </row>
        <row r="667">
          <cell r="S667" t="str">
            <v>MONJE</v>
          </cell>
        </row>
        <row r="668">
          <cell r="S668" t="str">
            <v>JACOB</v>
          </cell>
        </row>
        <row r="669">
          <cell r="S669" t="str">
            <v>MARTHA</v>
          </cell>
        </row>
        <row r="670">
          <cell r="S670" t="str">
            <v>MENDOZA</v>
          </cell>
        </row>
        <row r="671">
          <cell r="S671" t="str">
            <v>ACOSTA MEZA</v>
          </cell>
        </row>
        <row r="672">
          <cell r="S672" t="str">
            <v>NANDUCA</v>
          </cell>
        </row>
        <row r="673">
          <cell r="S673" t="str">
            <v>REYES</v>
          </cell>
        </row>
        <row r="674">
          <cell r="S674" t="str">
            <v>CISNEROS</v>
          </cell>
        </row>
        <row r="675">
          <cell r="S675" t="str">
            <v>JIMENEZ</v>
          </cell>
        </row>
        <row r="681">
          <cell r="S681" t="str">
            <v>OSUNA</v>
          </cell>
        </row>
        <row r="683">
          <cell r="S683" t="str">
            <v>SIPRIANES</v>
          </cell>
        </row>
        <row r="684">
          <cell r="S684" t="str">
            <v>PORTILLO</v>
          </cell>
        </row>
        <row r="685">
          <cell r="S685" t="str">
            <v>GARCIA</v>
          </cell>
        </row>
        <row r="686">
          <cell r="S686" t="str">
            <v>GUIRADO</v>
          </cell>
        </row>
        <row r="687">
          <cell r="S687" t="str">
            <v>GARCIA</v>
          </cell>
        </row>
        <row r="688">
          <cell r="S688" t="str">
            <v>SANCHEZ</v>
          </cell>
        </row>
        <row r="689">
          <cell r="S689" t="str">
            <v>SOLANO</v>
          </cell>
        </row>
        <row r="690">
          <cell r="S690" t="str">
            <v>SEOANE</v>
          </cell>
        </row>
        <row r="691">
          <cell r="S691" t="str">
            <v>MENDEZ</v>
          </cell>
        </row>
        <row r="692">
          <cell r="S692" t="str">
            <v>FIGUEROA</v>
          </cell>
        </row>
        <row r="693">
          <cell r="S693" t="str">
            <v>CHAVEZ</v>
          </cell>
        </row>
        <row r="694">
          <cell r="S694" t="str">
            <v>VELASQUEZ</v>
          </cell>
        </row>
        <row r="695">
          <cell r="S695" t="str">
            <v>RODRIGUEZ</v>
          </cell>
        </row>
        <row r="696">
          <cell r="S696" t="str">
            <v>TENUTO</v>
          </cell>
        </row>
        <row r="697">
          <cell r="S697" t="str">
            <v>ARELLANO</v>
          </cell>
        </row>
        <row r="698">
          <cell r="S698" t="str">
            <v>ALVAREZ</v>
          </cell>
        </row>
        <row r="699">
          <cell r="S699" t="str">
            <v>ESPINOZA</v>
          </cell>
        </row>
        <row r="700">
          <cell r="S700" t="str">
            <v>GALLARDO</v>
          </cell>
        </row>
        <row r="705">
          <cell r="S705" t="str">
            <v>ORTIZ</v>
          </cell>
        </row>
        <row r="706">
          <cell r="S706" t="str">
            <v>LAZARO</v>
          </cell>
        </row>
        <row r="707">
          <cell r="S707" t="str">
            <v>GOMEZ</v>
          </cell>
        </row>
        <row r="731">
          <cell r="S731" t="str">
            <v>ARMENTA</v>
          </cell>
        </row>
        <row r="734">
          <cell r="S734" t="str">
            <v>RAMOS</v>
          </cell>
        </row>
        <row r="736">
          <cell r="S736" t="str">
            <v>RODRIGUEZ</v>
          </cell>
        </row>
        <row r="738">
          <cell r="S738" t="str">
            <v>MORALES</v>
          </cell>
        </row>
        <row r="771">
          <cell r="S771" t="str">
            <v>VARGAS</v>
          </cell>
        </row>
        <row r="772">
          <cell r="S772" t="str">
            <v>EUGENE</v>
          </cell>
        </row>
        <row r="773">
          <cell r="S773" t="str">
            <v>JARA</v>
          </cell>
        </row>
        <row r="774">
          <cell r="S774" t="str">
            <v>RODRIGUEZ</v>
          </cell>
        </row>
        <row r="775">
          <cell r="S775" t="str">
            <v>VELAZQUEZ</v>
          </cell>
        </row>
        <row r="776">
          <cell r="S776" t="str">
            <v>RAMIREZ</v>
          </cell>
        </row>
        <row r="778">
          <cell r="S778" t="str">
            <v>ESQUER</v>
          </cell>
        </row>
        <row r="779">
          <cell r="S779" t="str">
            <v>HERNANDEZ</v>
          </cell>
        </row>
        <row r="780">
          <cell r="S780" t="str">
            <v>COCA</v>
          </cell>
        </row>
        <row r="781">
          <cell r="S781" t="str">
            <v>ROJO</v>
          </cell>
        </row>
        <row r="782">
          <cell r="S782" t="str">
            <v>HERRERA</v>
          </cell>
        </row>
        <row r="783">
          <cell r="S783" t="str">
            <v>JEAN</v>
          </cell>
        </row>
        <row r="784">
          <cell r="S784" t="str">
            <v>BARAJAS</v>
          </cell>
        </row>
        <row r="785">
          <cell r="S785" t="str">
            <v>MORALES</v>
          </cell>
        </row>
        <row r="786">
          <cell r="S786" t="str">
            <v>GOMEZ</v>
          </cell>
        </row>
        <row r="787">
          <cell r="S787" t="str">
            <v>MORENO</v>
          </cell>
        </row>
        <row r="788">
          <cell r="S788" t="str">
            <v>CUEVAS</v>
          </cell>
        </row>
        <row r="789">
          <cell r="S789" t="str">
            <v>CISNEROS</v>
          </cell>
        </row>
        <row r="800">
          <cell r="S800" t="str">
            <v>CALZADA</v>
          </cell>
        </row>
        <row r="801">
          <cell r="S801" t="str">
            <v>GALAVIZ</v>
          </cell>
        </row>
        <row r="802">
          <cell r="S802" t="str">
            <v>ORTIZ</v>
          </cell>
        </row>
        <row r="803">
          <cell r="S803" t="str">
            <v>MELGAREJO</v>
          </cell>
        </row>
        <row r="807">
          <cell r="S807" t="str">
            <v>PABLO</v>
          </cell>
        </row>
        <row r="808">
          <cell r="S808" t="str">
            <v>CASTRO</v>
          </cell>
        </row>
        <row r="811">
          <cell r="S811" t="str">
            <v>HEREDIA</v>
          </cell>
        </row>
        <row r="812">
          <cell r="S812" t="str">
            <v>BARAHONA</v>
          </cell>
        </row>
        <row r="813">
          <cell r="S813" t="str">
            <v>HERNANDEZ</v>
          </cell>
        </row>
        <row r="814">
          <cell r="S814" t="str">
            <v>CRUZ</v>
          </cell>
        </row>
        <row r="824">
          <cell r="S824" t="str">
            <v>HERRERA</v>
          </cell>
        </row>
        <row r="825">
          <cell r="S825" t="str">
            <v>MUNGUIA</v>
          </cell>
        </row>
        <row r="834">
          <cell r="S834" t="str">
            <v>OLVERA</v>
          </cell>
        </row>
        <row r="835">
          <cell r="S835" t="str">
            <v>VICENTE</v>
          </cell>
        </row>
        <row r="836">
          <cell r="S836" t="str">
            <v>GONZALEZ</v>
          </cell>
        </row>
        <row r="837">
          <cell r="S837" t="str">
            <v>HERNANDEZ</v>
          </cell>
        </row>
        <row r="838">
          <cell r="S838" t="str">
            <v>REYES</v>
          </cell>
        </row>
        <row r="839">
          <cell r="S839" t="str">
            <v>RODRIGUEZ</v>
          </cell>
        </row>
        <row r="840">
          <cell r="S840" t="str">
            <v>RUIZ</v>
          </cell>
        </row>
        <row r="841">
          <cell r="S841" t="str">
            <v>MUÑOZ</v>
          </cell>
        </row>
        <row r="842">
          <cell r="S842" t="str">
            <v>CASTRO</v>
          </cell>
        </row>
        <row r="846">
          <cell r="S846" t="str">
            <v>JIMENEZ</v>
          </cell>
        </row>
        <row r="850">
          <cell r="S850" t="str">
            <v>GALVEZ</v>
          </cell>
        </row>
        <row r="861">
          <cell r="S861" t="str">
            <v>VEGA</v>
          </cell>
        </row>
        <row r="865">
          <cell r="S865" t="str">
            <v>RAMOS</v>
          </cell>
        </row>
        <row r="960">
          <cell r="S960" t="str">
            <v>HERNANDEZ</v>
          </cell>
        </row>
        <row r="961">
          <cell r="S961" t="str">
            <v>VICENTE</v>
          </cell>
        </row>
        <row r="962">
          <cell r="S962" t="str">
            <v>MARAVILLA</v>
          </cell>
        </row>
        <row r="963">
          <cell r="S963" t="str">
            <v>GONZALEZ</v>
          </cell>
        </row>
        <row r="964">
          <cell r="S964" t="str">
            <v>CHAVEZ</v>
          </cell>
        </row>
        <row r="965">
          <cell r="S965" t="str">
            <v>GOMEZ</v>
          </cell>
        </row>
        <row r="966">
          <cell r="S966" t="str">
            <v>ALVAREZ</v>
          </cell>
        </row>
        <row r="967">
          <cell r="S967" t="str">
            <v>MARTINEZ</v>
          </cell>
        </row>
        <row r="968">
          <cell r="S968" t="str">
            <v>REYES</v>
          </cell>
        </row>
        <row r="969">
          <cell r="S969" t="str">
            <v>HERRERA</v>
          </cell>
        </row>
        <row r="970">
          <cell r="S970" t="str">
            <v>VALENCIA</v>
          </cell>
        </row>
        <row r="971">
          <cell r="S971" t="str">
            <v>PRADO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3.v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zoomScale="55" zoomScaleNormal="55" zoomScaleSheetLayoutView="55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406" t="s">
        <v>0</v>
      </c>
      <c r="E2" s="406"/>
      <c r="F2" s="406"/>
      <c r="G2" s="406"/>
      <c r="H2" s="406"/>
      <c r="I2" s="406"/>
      <c r="J2" s="406"/>
      <c r="K2" s="406"/>
      <c r="L2" s="406"/>
      <c r="M2" s="7"/>
    </row>
    <row r="3" spans="1:24" s="8" customFormat="1" ht="23.25" customHeight="1">
      <c r="A3" s="5"/>
      <c r="B3" s="6"/>
      <c r="C3" s="6"/>
      <c r="D3" s="407" t="s">
        <v>1</v>
      </c>
      <c r="E3" s="407"/>
      <c r="F3" s="407"/>
      <c r="G3" s="407"/>
      <c r="H3" s="407"/>
      <c r="I3" s="407"/>
      <c r="J3" s="407"/>
      <c r="K3" s="407"/>
      <c r="L3" s="407"/>
      <c r="M3" s="9"/>
      <c r="Q3" s="408"/>
      <c r="R3" s="408"/>
      <c r="S3" s="408"/>
      <c r="T3" s="408"/>
      <c r="U3" s="408"/>
      <c r="V3" s="408"/>
      <c r="W3" s="408"/>
      <c r="X3" s="408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408"/>
      <c r="R4" s="408"/>
      <c r="S4" s="408"/>
      <c r="T4" s="408"/>
      <c r="U4" s="408"/>
      <c r="V4" s="408"/>
      <c r="W4" s="408"/>
      <c r="X4" s="408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14" t="s">
        <v>2</v>
      </c>
      <c r="B7" s="409" t="s">
        <v>3</v>
      </c>
      <c r="C7" s="409"/>
      <c r="D7" s="409"/>
      <c r="E7" s="409"/>
      <c r="F7" s="15"/>
      <c r="G7" s="16"/>
      <c r="H7" s="410" t="s">
        <v>4</v>
      </c>
      <c r="I7" s="411"/>
      <c r="J7" s="409" t="s">
        <v>5</v>
      </c>
      <c r="K7" s="409"/>
      <c r="L7" s="409"/>
      <c r="M7" s="409"/>
      <c r="Q7" s="408"/>
      <c r="R7" s="408"/>
      <c r="S7" s="408"/>
      <c r="T7" s="408"/>
      <c r="U7" s="408"/>
      <c r="V7" s="408"/>
      <c r="W7" s="408"/>
      <c r="X7" s="408"/>
    </row>
    <row r="8" spans="1:24" s="17" customFormat="1" ht="60.75" customHeight="1">
      <c r="A8" s="14" t="s">
        <v>6</v>
      </c>
      <c r="B8" s="409" t="s">
        <v>3</v>
      </c>
      <c r="C8" s="409"/>
      <c r="D8" s="409"/>
      <c r="E8" s="409"/>
      <c r="F8" s="15"/>
      <c r="G8" s="16"/>
      <c r="H8" s="412" t="s">
        <v>7</v>
      </c>
      <c r="I8" s="413"/>
      <c r="J8" s="409" t="s">
        <v>8</v>
      </c>
      <c r="K8" s="409"/>
      <c r="L8" s="409"/>
      <c r="M8" s="409"/>
      <c r="S8" s="408"/>
      <c r="T8" s="408"/>
      <c r="U8" s="408"/>
      <c r="V8" s="408"/>
      <c r="W8" s="408"/>
      <c r="X8" s="408"/>
    </row>
    <row r="9" spans="1:24" ht="54" customHeight="1">
      <c r="A9" s="14" t="s">
        <v>9</v>
      </c>
      <c r="B9" s="409" t="s">
        <v>3</v>
      </c>
      <c r="C9" s="409"/>
      <c r="D9" s="409"/>
      <c r="E9" s="409"/>
      <c r="H9" s="410" t="s">
        <v>10</v>
      </c>
      <c r="I9" s="411"/>
      <c r="J9" s="409" t="s">
        <v>11</v>
      </c>
      <c r="K9" s="409"/>
      <c r="L9" s="409"/>
      <c r="M9" s="409"/>
    </row>
    <row r="10" spans="1:24" s="17" customFormat="1" ht="66" customHeight="1">
      <c r="A10" s="14" t="s">
        <v>12</v>
      </c>
      <c r="B10" s="409" t="s">
        <v>3</v>
      </c>
      <c r="C10" s="409"/>
      <c r="D10" s="409"/>
      <c r="E10" s="409"/>
      <c r="F10" s="15"/>
      <c r="G10" s="16"/>
      <c r="H10" s="410" t="s">
        <v>13</v>
      </c>
      <c r="I10" s="411"/>
      <c r="J10" s="409" t="s">
        <v>14</v>
      </c>
      <c r="K10" s="409"/>
      <c r="L10" s="409"/>
      <c r="M10" s="409"/>
    </row>
    <row r="11" spans="1:24" s="17" customFormat="1" ht="20.25" customHeight="1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63.75" customHeight="1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21" customFormat="1" ht="57" customHeight="1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29" customFormat="1" ht="122.25" customHeight="1">
      <c r="A14" s="24">
        <v>1</v>
      </c>
      <c r="B14" s="24" t="s">
        <v>30</v>
      </c>
      <c r="C14" s="25" t="s">
        <v>31</v>
      </c>
      <c r="D14" s="25" t="s">
        <v>32</v>
      </c>
      <c r="E14" s="26" t="s">
        <v>33</v>
      </c>
      <c r="F14" s="409" t="s">
        <v>34</v>
      </c>
      <c r="G14" s="409"/>
      <c r="H14" s="27" t="s">
        <v>35</v>
      </c>
      <c r="I14" s="27" t="s">
        <v>36</v>
      </c>
      <c r="J14" s="422" t="s">
        <v>37</v>
      </c>
      <c r="K14" s="423"/>
      <c r="L14" s="28" t="s">
        <v>38</v>
      </c>
      <c r="M14" s="28" t="s">
        <v>39</v>
      </c>
    </row>
    <row r="15" spans="1:24" s="37" customFormat="1" ht="107.25" customHeight="1">
      <c r="A15" s="24">
        <v>2</v>
      </c>
      <c r="B15" s="30" t="s">
        <v>40</v>
      </c>
      <c r="C15" s="31" t="s">
        <v>41</v>
      </c>
      <c r="D15" s="32">
        <v>5</v>
      </c>
      <c r="E15" s="33" t="s">
        <v>42</v>
      </c>
      <c r="F15" s="424" t="s">
        <v>43</v>
      </c>
      <c r="G15" s="424"/>
      <c r="H15" s="34">
        <v>45658</v>
      </c>
      <c r="I15" s="35" t="s">
        <v>44</v>
      </c>
      <c r="J15" s="35" t="s">
        <v>45</v>
      </c>
      <c r="K15" s="36"/>
      <c r="L15" s="35">
        <v>2</v>
      </c>
      <c r="M15" s="35">
        <v>3</v>
      </c>
    </row>
    <row r="16" spans="1:24" s="37" customFormat="1" ht="42" customHeight="1">
      <c r="A16" s="425" t="s">
        <v>46</v>
      </c>
      <c r="B16" s="425"/>
      <c r="C16" s="425"/>
      <c r="D16" s="425"/>
      <c r="E16" s="425"/>
      <c r="F16" s="425"/>
      <c r="G16" s="425"/>
      <c r="H16" s="425"/>
      <c r="I16" s="425"/>
      <c r="J16" s="425"/>
      <c r="K16" s="425"/>
      <c r="L16" s="425"/>
      <c r="M16" s="425"/>
    </row>
    <row r="17" spans="1:13" s="41" customFormat="1" ht="24.75" customHeight="1">
      <c r="A17" s="5"/>
      <c r="B17" s="6"/>
      <c r="C17" s="6"/>
      <c r="D17" s="38"/>
      <c r="E17" s="39"/>
      <c r="F17" s="39"/>
      <c r="G17" s="39"/>
      <c r="H17" s="39"/>
      <c r="I17" s="39"/>
      <c r="J17" s="39"/>
      <c r="K17" s="39"/>
      <c r="L17" s="40"/>
      <c r="M17" s="40"/>
    </row>
    <row r="18" spans="1:13" s="41" customFormat="1" ht="24.75" customHeight="1">
      <c r="A18" s="5"/>
      <c r="B18" s="6"/>
      <c r="C18" s="6"/>
      <c r="D18" s="38"/>
      <c r="E18" s="39"/>
      <c r="F18" s="39"/>
      <c r="G18" s="39"/>
      <c r="H18" s="39"/>
      <c r="I18" s="39"/>
      <c r="J18" s="39"/>
      <c r="K18" s="39"/>
      <c r="L18" s="39"/>
      <c r="M18" s="39"/>
    </row>
    <row r="19" spans="1:13" s="41" customFormat="1" ht="24.75" customHeight="1">
      <c r="A19" s="42"/>
      <c r="B19" s="42"/>
      <c r="C19" s="42"/>
      <c r="D19" s="43"/>
      <c r="E19" s="44"/>
      <c r="F19" s="44"/>
      <c r="G19" s="44"/>
      <c r="H19" s="44"/>
      <c r="I19" s="44"/>
      <c r="J19" s="44"/>
      <c r="K19" s="44"/>
      <c r="L19" s="44"/>
      <c r="M19" s="44"/>
    </row>
    <row r="20" spans="1:13" s="41" customFormat="1" ht="24.75" customHeight="1">
      <c r="A20" s="43"/>
      <c r="B20" s="43"/>
      <c r="C20" s="418"/>
      <c r="D20" s="418"/>
      <c r="E20" s="42"/>
      <c r="F20" s="44"/>
      <c r="G20" s="418"/>
      <c r="H20" s="418"/>
      <c r="I20" s="45"/>
      <c r="J20" s="45"/>
      <c r="K20" s="45"/>
      <c r="L20" s="46"/>
      <c r="M20" s="46"/>
    </row>
    <row r="21" spans="1:13" s="41" customFormat="1" ht="24.75" customHeight="1">
      <c r="A21" s="47"/>
      <c r="B21" s="47"/>
      <c r="C21" s="44"/>
      <c r="D21" s="44"/>
      <c r="E21" s="42"/>
      <c r="F21" s="47"/>
      <c r="G21" s="426"/>
      <c r="H21" s="426"/>
      <c r="I21" s="48"/>
      <c r="J21" s="48"/>
      <c r="K21" s="48"/>
      <c r="L21" s="46"/>
      <c r="M21" s="46"/>
    </row>
    <row r="22" spans="1:13" s="41" customFormat="1" ht="24.75" customHeight="1">
      <c r="A22" s="49"/>
      <c r="B22" s="49"/>
      <c r="C22" s="46"/>
      <c r="D22" s="46"/>
      <c r="E22" s="42"/>
      <c r="F22" s="46"/>
      <c r="G22" s="426"/>
      <c r="H22" s="426"/>
      <c r="I22" s="48"/>
      <c r="J22" s="48"/>
      <c r="K22" s="48"/>
      <c r="L22" s="44"/>
      <c r="M22" s="44"/>
    </row>
    <row r="23" spans="1:13" s="41" customFormat="1" ht="24.75" customHeight="1">
      <c r="A23" s="49"/>
      <c r="B23" s="49"/>
      <c r="C23" s="46"/>
      <c r="D23" s="46"/>
      <c r="E23" s="42"/>
      <c r="F23" s="46"/>
      <c r="G23" s="426"/>
      <c r="H23" s="426"/>
      <c r="I23" s="48"/>
      <c r="J23" s="48"/>
      <c r="K23" s="48"/>
      <c r="L23" s="44"/>
      <c r="M23" s="44"/>
    </row>
    <row r="24" spans="1:13" s="41" customFormat="1" ht="24.75" customHeight="1">
      <c r="A24" s="49"/>
      <c r="B24" s="49"/>
      <c r="C24" s="46"/>
      <c r="D24" s="46"/>
      <c r="E24" s="45"/>
      <c r="F24" s="46"/>
      <c r="G24" s="426"/>
      <c r="H24" s="426"/>
      <c r="I24" s="48"/>
      <c r="J24" s="48"/>
      <c r="K24" s="48"/>
      <c r="L24" s="44"/>
      <c r="M24" s="44"/>
    </row>
    <row r="25" spans="1:13" s="41" customFormat="1" ht="24.75" customHeight="1">
      <c r="A25" s="49"/>
      <c r="B25" s="49"/>
      <c r="C25" s="418"/>
      <c r="D25" s="418"/>
      <c r="E25" s="42"/>
      <c r="F25" s="46"/>
      <c r="G25" s="418"/>
      <c r="H25" s="418"/>
      <c r="I25" s="47"/>
      <c r="J25" s="47"/>
      <c r="K25" s="47"/>
      <c r="L25" s="46"/>
      <c r="M25" s="46"/>
    </row>
    <row r="26" spans="1:13" s="41" customFormat="1" ht="24.75" customHeight="1">
      <c r="A26" s="47"/>
      <c r="B26" s="47"/>
      <c r="C26" s="418"/>
      <c r="D26" s="418"/>
      <c r="E26" s="42"/>
      <c r="F26" s="47"/>
      <c r="G26" s="418"/>
      <c r="H26" s="418"/>
      <c r="I26" s="48"/>
      <c r="J26" s="48"/>
      <c r="K26" s="48"/>
      <c r="L26" s="46"/>
      <c r="M26" s="46"/>
    </row>
    <row r="27" spans="1:13" s="41" customFormat="1" ht="24.75" customHeight="1">
      <c r="A27" s="50"/>
      <c r="B27" s="51"/>
      <c r="C27" s="51"/>
      <c r="D27" s="52"/>
      <c r="E27" s="53"/>
      <c r="F27" s="53"/>
      <c r="G27" s="53"/>
      <c r="H27" s="53"/>
      <c r="I27" s="53"/>
      <c r="J27" s="53"/>
      <c r="K27" s="53"/>
      <c r="L27" s="54"/>
      <c r="M27" s="54"/>
    </row>
  </sheetData>
  <mergeCells count="38">
    <mergeCell ref="C26:D26"/>
    <mergeCell ref="G26:H26"/>
    <mergeCell ref="J12:K12"/>
    <mergeCell ref="L12:M12"/>
    <mergeCell ref="F14:G14"/>
    <mergeCell ref="J14:K14"/>
    <mergeCell ref="F15:G15"/>
    <mergeCell ref="A16:M16"/>
    <mergeCell ref="C20:D20"/>
    <mergeCell ref="G20:H20"/>
    <mergeCell ref="G21:H24"/>
    <mergeCell ref="C25:D25"/>
    <mergeCell ref="G25:H2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1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  <pageSetUpPr fitToPage="1"/>
  </sheetPr>
  <dimension ref="A1:X27"/>
  <sheetViews>
    <sheetView view="pageBreakPreview" topLeftCell="A10" zoomScale="50" zoomScaleNormal="55" zoomScaleSheetLayoutView="5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1.42578125" customWidth="1"/>
    <col min="6" max="7" width="28" customWidth="1"/>
    <col min="8" max="8" width="25.7109375" customWidth="1"/>
    <col min="9" max="9" width="22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24.95" customHeight="1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45" customHeight="1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43.5" customHeight="1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23.25" customHeight="1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3.25" customHeight="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23.25" customHeight="1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69" customFormat="1" ht="66.75" customHeight="1">
      <c r="A7" s="14" t="s">
        <v>2</v>
      </c>
      <c r="B7" s="429" t="s">
        <v>47</v>
      </c>
      <c r="C7" s="429"/>
      <c r="D7" s="429"/>
      <c r="E7" s="429"/>
      <c r="F7" s="67"/>
      <c r="G7" s="68"/>
      <c r="H7" s="430" t="s">
        <v>4</v>
      </c>
      <c r="I7" s="431"/>
      <c r="J7" s="432" t="s">
        <v>48</v>
      </c>
      <c r="K7" s="433"/>
      <c r="L7" s="433"/>
      <c r="M7" s="434"/>
      <c r="Q7" s="428"/>
      <c r="R7" s="428"/>
      <c r="S7" s="428"/>
      <c r="T7" s="428"/>
      <c r="U7" s="428"/>
      <c r="V7" s="428"/>
      <c r="W7" s="428"/>
      <c r="X7" s="428"/>
    </row>
    <row r="8" spans="1:24" s="69" customFormat="1" ht="60.75" customHeight="1">
      <c r="A8" s="14" t="s">
        <v>6</v>
      </c>
      <c r="B8" s="429" t="s">
        <v>49</v>
      </c>
      <c r="C8" s="429"/>
      <c r="D8" s="429"/>
      <c r="E8" s="429"/>
      <c r="F8" s="67"/>
      <c r="G8" s="68"/>
      <c r="H8" s="435" t="s">
        <v>50</v>
      </c>
      <c r="I8" s="436"/>
      <c r="J8" s="437" t="s">
        <v>51</v>
      </c>
      <c r="K8" s="438"/>
      <c r="L8" s="438"/>
      <c r="M8" s="439"/>
      <c r="S8" s="428"/>
      <c r="T8" s="428"/>
      <c r="U8" s="428"/>
      <c r="V8" s="428"/>
      <c r="W8" s="428"/>
      <c r="X8" s="428"/>
    </row>
    <row r="9" spans="1:24" ht="41.25" customHeight="1">
      <c r="A9" s="14" t="s">
        <v>9</v>
      </c>
      <c r="B9" s="429" t="s">
        <v>52</v>
      </c>
      <c r="C9" s="429"/>
      <c r="D9" s="429"/>
      <c r="E9" s="429"/>
      <c r="F9" s="70"/>
      <c r="G9" s="70"/>
      <c r="H9" s="430" t="s">
        <v>10</v>
      </c>
      <c r="I9" s="431"/>
      <c r="J9" s="440">
        <v>45658</v>
      </c>
      <c r="K9" s="433"/>
      <c r="L9" s="433"/>
      <c r="M9" s="434"/>
    </row>
    <row r="10" spans="1:24" s="69" customFormat="1" ht="66" customHeight="1">
      <c r="A10" s="14" t="s">
        <v>12</v>
      </c>
      <c r="B10" s="429" t="s">
        <v>53</v>
      </c>
      <c r="C10" s="429"/>
      <c r="D10" s="429"/>
      <c r="E10" s="429"/>
      <c r="F10" s="67"/>
      <c r="G10" s="68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20.25" customHeight="1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63.75" customHeight="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57" customHeight="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173.25" customHeight="1">
      <c r="A14" s="77">
        <v>1</v>
      </c>
      <c r="B14" s="78" t="s">
        <v>53</v>
      </c>
      <c r="C14" s="79" t="s">
        <v>56</v>
      </c>
      <c r="D14" s="80" t="s">
        <v>53</v>
      </c>
      <c r="E14" s="81" t="s">
        <v>57</v>
      </c>
      <c r="F14" s="449" t="s">
        <v>58</v>
      </c>
      <c r="G14" s="450"/>
      <c r="H14" s="82">
        <v>45658</v>
      </c>
      <c r="I14" s="82">
        <v>45961</v>
      </c>
      <c r="J14" s="83"/>
      <c r="K14" s="83" t="s">
        <v>45</v>
      </c>
      <c r="L14" s="81">
        <v>1</v>
      </c>
      <c r="M14" s="79">
        <v>3</v>
      </c>
    </row>
    <row r="15" spans="1:24" s="84" customFormat="1" ht="57" customHeight="1">
      <c r="A15" s="77"/>
      <c r="B15" s="85"/>
      <c r="C15" s="79"/>
      <c r="D15" s="80"/>
      <c r="E15" s="81"/>
      <c r="F15" s="449"/>
      <c r="G15" s="450"/>
      <c r="H15" s="83"/>
      <c r="I15" s="83"/>
      <c r="J15" s="83"/>
      <c r="K15" s="83"/>
      <c r="L15" s="81"/>
      <c r="M15" s="79"/>
    </row>
    <row r="16" spans="1:24" s="86" customFormat="1" ht="42" customHeight="1">
      <c r="A16" s="451" t="s">
        <v>59</v>
      </c>
      <c r="B16" s="451"/>
      <c r="C16" s="451"/>
      <c r="D16" s="451"/>
      <c r="E16" s="451"/>
      <c r="F16" s="451"/>
      <c r="G16" s="451"/>
      <c r="H16" s="451"/>
      <c r="I16" s="451"/>
      <c r="J16" s="451"/>
      <c r="K16" s="451"/>
      <c r="L16" s="451"/>
      <c r="M16" s="451"/>
    </row>
    <row r="17" spans="1:13" s="90" customFormat="1" ht="24.75" customHeight="1">
      <c r="A17" s="59"/>
      <c r="B17" s="60"/>
      <c r="C17" s="60"/>
      <c r="D17" s="87"/>
      <c r="E17" s="88"/>
      <c r="F17" s="88"/>
      <c r="G17" s="88"/>
      <c r="H17" s="88"/>
      <c r="I17" s="88"/>
      <c r="J17" s="88"/>
      <c r="K17" s="88"/>
      <c r="L17" s="89"/>
      <c r="M17" s="89"/>
    </row>
    <row r="18" spans="1:13" s="90" customFormat="1" ht="24.75" customHeight="1">
      <c r="A18" s="59"/>
      <c r="B18" s="60"/>
      <c r="C18" s="60"/>
      <c r="D18" s="87"/>
      <c r="E18" s="88"/>
      <c r="F18" s="88"/>
      <c r="G18" s="88"/>
      <c r="H18" s="88"/>
      <c r="I18" s="88"/>
      <c r="J18" s="88"/>
      <c r="K18" s="88"/>
      <c r="L18" s="88"/>
      <c r="M18" s="88"/>
    </row>
    <row r="19" spans="1:13" s="90" customFormat="1" ht="24.75" customHeight="1">
      <c r="A19" s="91"/>
      <c r="B19" s="91"/>
      <c r="C19" s="91"/>
      <c r="D19" s="92"/>
      <c r="E19" s="93"/>
      <c r="F19" s="93"/>
      <c r="G19" s="93"/>
      <c r="H19" s="93"/>
      <c r="I19" s="93"/>
      <c r="J19" s="93"/>
      <c r="K19" s="93"/>
      <c r="L19" s="93"/>
      <c r="M19" s="93"/>
    </row>
    <row r="20" spans="1:13" s="90" customFormat="1" ht="24.75" customHeight="1">
      <c r="A20" s="92"/>
      <c r="B20" s="92"/>
      <c r="C20" s="441"/>
      <c r="D20" s="441"/>
      <c r="E20" s="91"/>
      <c r="F20" s="93"/>
      <c r="G20" s="441"/>
      <c r="H20" s="441"/>
      <c r="I20" s="91"/>
      <c r="J20" s="91"/>
      <c r="K20" s="91"/>
      <c r="L20" s="94"/>
      <c r="M20" s="94"/>
    </row>
    <row r="21" spans="1:13" s="90" customFormat="1" ht="24.75" customHeight="1">
      <c r="A21" s="95"/>
      <c r="B21" s="95"/>
      <c r="C21" s="93"/>
      <c r="D21" s="93"/>
      <c r="E21" s="91"/>
      <c r="F21" s="95"/>
      <c r="G21" s="452"/>
      <c r="H21" s="452"/>
      <c r="I21" s="96"/>
      <c r="J21" s="96"/>
      <c r="K21" s="96"/>
      <c r="L21" s="94"/>
      <c r="M21" s="94"/>
    </row>
    <row r="22" spans="1:13" s="90" customFormat="1" ht="24.75" customHeight="1">
      <c r="A22" s="97"/>
      <c r="B22" s="97"/>
      <c r="C22" s="94"/>
      <c r="D22" s="94"/>
      <c r="E22" s="91"/>
      <c r="F22" s="94"/>
      <c r="G22" s="452"/>
      <c r="H22" s="452"/>
      <c r="I22" s="96"/>
      <c r="J22" s="96"/>
      <c r="K22" s="96"/>
      <c r="L22" s="93"/>
      <c r="M22" s="93"/>
    </row>
    <row r="23" spans="1:13" s="90" customFormat="1" ht="24.75" customHeight="1">
      <c r="A23" s="97"/>
      <c r="B23" s="97"/>
      <c r="C23" s="94"/>
      <c r="D23" s="94"/>
      <c r="E23" s="91"/>
      <c r="F23" s="94"/>
      <c r="G23" s="452"/>
      <c r="H23" s="452"/>
      <c r="I23" s="96"/>
      <c r="J23" s="96"/>
      <c r="K23" s="96"/>
      <c r="L23" s="93"/>
      <c r="M23" s="93"/>
    </row>
    <row r="24" spans="1:13" s="90" customFormat="1" ht="24.75" customHeight="1">
      <c r="A24" s="97"/>
      <c r="B24" s="97"/>
      <c r="C24" s="94"/>
      <c r="D24" s="94"/>
      <c r="E24" s="91"/>
      <c r="F24" s="94"/>
      <c r="G24" s="452"/>
      <c r="H24" s="452"/>
      <c r="I24" s="96"/>
      <c r="J24" s="96"/>
      <c r="K24" s="96"/>
      <c r="L24" s="93"/>
      <c r="M24" s="93"/>
    </row>
    <row r="25" spans="1:13" s="90" customFormat="1" ht="24.75" customHeight="1">
      <c r="A25" s="97"/>
      <c r="B25" s="97"/>
      <c r="C25" s="441"/>
      <c r="D25" s="441"/>
      <c r="E25" s="91"/>
      <c r="F25" s="94"/>
      <c r="G25" s="441"/>
      <c r="H25" s="441"/>
      <c r="I25" s="95"/>
      <c r="J25" s="95"/>
      <c r="K25" s="95"/>
      <c r="L25" s="94"/>
      <c r="M25" s="94"/>
    </row>
    <row r="26" spans="1:13" s="90" customFormat="1" ht="24.75" customHeight="1">
      <c r="A26" s="95"/>
      <c r="B26" s="95"/>
      <c r="C26" s="441"/>
      <c r="D26" s="441"/>
      <c r="E26" s="91"/>
      <c r="F26" s="95"/>
      <c r="G26" s="441"/>
      <c r="H26" s="441"/>
      <c r="I26" s="96"/>
      <c r="J26" s="96"/>
      <c r="K26" s="96"/>
      <c r="L26" s="94"/>
      <c r="M26" s="94"/>
    </row>
    <row r="27" spans="1:13" s="90" customFormat="1" ht="24.75" customHeight="1">
      <c r="A27" s="98"/>
      <c r="B27" s="99"/>
      <c r="C27" s="99"/>
      <c r="D27" s="100"/>
      <c r="E27" s="101"/>
      <c r="F27" s="101"/>
      <c r="G27" s="101"/>
      <c r="H27" s="101"/>
      <c r="I27" s="101"/>
      <c r="J27" s="101"/>
      <c r="K27" s="101"/>
      <c r="L27" s="101"/>
      <c r="M27" s="101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A16:M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topLeftCell="A5" zoomScale="60" zoomScaleNormal="60" workbookViewId="0">
      <selection activeCell="E33" sqref="E33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453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</row>
    <row r="3" spans="1:24" s="62" customFormat="1" ht="27.75">
      <c r="A3" s="453" t="s">
        <v>1</v>
      </c>
      <c r="B3" s="454"/>
      <c r="C3" s="454"/>
      <c r="D3" s="454"/>
      <c r="E3" s="454"/>
      <c r="F3" s="454"/>
      <c r="G3" s="454"/>
      <c r="H3" s="454"/>
      <c r="I3" s="454"/>
      <c r="J3" s="454"/>
      <c r="K3" s="454"/>
      <c r="L3" s="454"/>
      <c r="M3" s="454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10" t="s">
        <v>4</v>
      </c>
      <c r="I7" s="411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56" t="s">
        <v>62</v>
      </c>
      <c r="C8" s="456"/>
      <c r="D8" s="456"/>
      <c r="E8" s="456"/>
      <c r="F8" s="108"/>
      <c r="G8" s="109"/>
      <c r="H8" s="412" t="s">
        <v>50</v>
      </c>
      <c r="I8" s="413"/>
      <c r="J8" s="460" t="s">
        <v>63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56" t="s">
        <v>64</v>
      </c>
      <c r="C9" s="456"/>
      <c r="D9" s="456"/>
      <c r="E9" s="456"/>
      <c r="H9" s="410" t="s">
        <v>10</v>
      </c>
      <c r="I9" s="411"/>
      <c r="J9" s="463">
        <v>45658</v>
      </c>
      <c r="K9" s="458"/>
      <c r="L9" s="458"/>
      <c r="M9" s="459"/>
    </row>
    <row r="10" spans="1:24" s="69" customFormat="1" ht="20.25">
      <c r="A10" s="14" t="s">
        <v>12</v>
      </c>
      <c r="B10" s="456" t="s">
        <v>53</v>
      </c>
      <c r="C10" s="456"/>
      <c r="D10" s="456"/>
      <c r="E10" s="456"/>
      <c r="F10" s="108"/>
      <c r="G10" s="109"/>
      <c r="H10" s="410" t="s">
        <v>13</v>
      </c>
      <c r="I10" s="411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4" customFormat="1" ht="40.5">
      <c r="A14" s="113">
        <v>1</v>
      </c>
      <c r="B14" s="114" t="s">
        <v>40</v>
      </c>
      <c r="C14" s="115" t="s">
        <v>65</v>
      </c>
      <c r="D14" s="116">
        <v>1</v>
      </c>
      <c r="E14" s="117" t="s">
        <v>66</v>
      </c>
      <c r="F14" s="464" t="s">
        <v>67</v>
      </c>
      <c r="G14" s="465"/>
      <c r="H14" s="118">
        <v>45658</v>
      </c>
      <c r="I14" s="118">
        <v>45688</v>
      </c>
      <c r="J14" s="119" t="s">
        <v>45</v>
      </c>
      <c r="K14" s="119"/>
      <c r="L14" s="117">
        <v>2</v>
      </c>
      <c r="M14" s="120">
        <v>8</v>
      </c>
    </row>
    <row r="15" spans="1:24" s="84" customFormat="1" ht="60.75">
      <c r="A15" s="113">
        <v>2</v>
      </c>
      <c r="B15" s="114" t="s">
        <v>68</v>
      </c>
      <c r="C15" s="115" t="s">
        <v>69</v>
      </c>
      <c r="D15" s="116">
        <v>1</v>
      </c>
      <c r="E15" s="117" t="s">
        <v>70</v>
      </c>
      <c r="F15" s="464" t="s">
        <v>67</v>
      </c>
      <c r="G15" s="465"/>
      <c r="H15" s="118">
        <v>45689</v>
      </c>
      <c r="I15" s="118">
        <v>45716</v>
      </c>
      <c r="J15" s="119" t="s">
        <v>45</v>
      </c>
      <c r="K15" s="119"/>
      <c r="L15" s="117">
        <v>2</v>
      </c>
      <c r="M15" s="120">
        <v>8</v>
      </c>
    </row>
    <row r="16" spans="1:24" s="84" customFormat="1" ht="40.5">
      <c r="A16" s="113">
        <v>3</v>
      </c>
      <c r="B16" s="114" t="s">
        <v>71</v>
      </c>
      <c r="C16" s="115" t="s">
        <v>72</v>
      </c>
      <c r="D16" s="116">
        <v>1</v>
      </c>
      <c r="E16" s="117" t="s">
        <v>73</v>
      </c>
      <c r="F16" s="464" t="s">
        <v>67</v>
      </c>
      <c r="G16" s="465"/>
      <c r="H16" s="118">
        <v>45717</v>
      </c>
      <c r="I16" s="118">
        <v>45747</v>
      </c>
      <c r="J16" s="119" t="s">
        <v>45</v>
      </c>
      <c r="K16" s="119"/>
      <c r="L16" s="117">
        <v>2</v>
      </c>
      <c r="M16" s="120">
        <v>8</v>
      </c>
    </row>
    <row r="17" spans="1:13" s="84" customFormat="1" ht="20.25">
      <c r="A17" s="113"/>
      <c r="B17" s="115"/>
      <c r="C17" s="120"/>
      <c r="D17" s="116"/>
      <c r="E17" s="117"/>
      <c r="F17" s="117"/>
      <c r="G17" s="117"/>
      <c r="H17" s="119"/>
      <c r="I17" s="119"/>
      <c r="J17" s="119"/>
      <c r="K17" s="119"/>
      <c r="L17" s="117"/>
      <c r="M17" s="120"/>
    </row>
    <row r="18" spans="1:13" s="86" customFormat="1" ht="23.25">
      <c r="A18" s="425" t="s">
        <v>81</v>
      </c>
      <c r="B18" s="425"/>
      <c r="C18" s="425"/>
      <c r="D18" s="425"/>
      <c r="E18" s="425"/>
      <c r="F18" s="425"/>
      <c r="G18" s="425"/>
      <c r="H18" s="425"/>
      <c r="I18" s="425"/>
      <c r="J18" s="425"/>
      <c r="K18" s="425"/>
      <c r="L18" s="425"/>
      <c r="M18" s="425"/>
    </row>
    <row r="19" spans="1:13" s="90" customFormat="1" ht="15.75">
      <c r="A19" s="5"/>
      <c r="B19" s="103"/>
      <c r="C19" s="103"/>
      <c r="D19" s="121"/>
      <c r="E19" s="122"/>
      <c r="F19" s="122"/>
      <c r="G19" s="122"/>
      <c r="H19" s="122"/>
      <c r="I19" s="122"/>
      <c r="J19" s="122"/>
      <c r="K19" s="122"/>
      <c r="L19" s="123"/>
      <c r="M19" s="123"/>
    </row>
    <row r="20" spans="1:13" s="90" customFormat="1" ht="15.75">
      <c r="A20" s="5"/>
      <c r="B20" s="103"/>
      <c r="C20" s="103"/>
      <c r="D20" s="121"/>
      <c r="E20" s="122"/>
      <c r="F20" s="122"/>
      <c r="G20" s="122"/>
      <c r="H20" s="122"/>
      <c r="I20" s="122"/>
      <c r="J20" s="122"/>
      <c r="K20" s="122"/>
      <c r="L20" s="122"/>
      <c r="M20" s="122"/>
    </row>
    <row r="21" spans="1:13" s="90" customFormat="1" ht="15.75">
      <c r="A21" s="124"/>
      <c r="B21" s="124"/>
      <c r="C21" s="124"/>
      <c r="D21" s="125"/>
      <c r="E21" s="126"/>
      <c r="F21" s="126"/>
      <c r="G21" s="126"/>
      <c r="H21" s="126"/>
      <c r="I21" s="126"/>
      <c r="J21" s="126"/>
      <c r="K21" s="126"/>
      <c r="L21" s="126"/>
      <c r="M21" s="126"/>
    </row>
    <row r="22" spans="1:13" s="90" customFormat="1" ht="15.75">
      <c r="A22" s="125"/>
      <c r="B22" s="125"/>
      <c r="C22" s="466"/>
      <c r="D22" s="466"/>
      <c r="E22" s="124"/>
      <c r="F22" s="126"/>
      <c r="G22" s="466"/>
      <c r="H22" s="466"/>
      <c r="I22" s="124"/>
      <c r="J22" s="124"/>
      <c r="K22" s="124"/>
      <c r="L22" s="127"/>
      <c r="M22" s="127"/>
    </row>
    <row r="23" spans="1:13" s="90" customFormat="1" ht="15.75">
      <c r="A23" s="128"/>
      <c r="B23" s="128"/>
      <c r="C23" s="126"/>
      <c r="D23" s="126"/>
      <c r="E23" s="124"/>
      <c r="F23" s="128"/>
      <c r="G23" s="467"/>
      <c r="H23" s="467"/>
      <c r="I23" s="129"/>
      <c r="J23" s="129"/>
      <c r="K23" s="129"/>
      <c r="L23" s="127"/>
      <c r="M23" s="127"/>
    </row>
    <row r="24" spans="1:13" s="90" customFormat="1" ht="15.75">
      <c r="A24" s="130"/>
      <c r="B24" s="130"/>
      <c r="C24" s="127"/>
      <c r="D24" s="127"/>
      <c r="E24" s="124"/>
      <c r="F24" s="127"/>
      <c r="G24" s="467"/>
      <c r="H24" s="467"/>
      <c r="I24" s="129"/>
      <c r="J24" s="129"/>
      <c r="K24" s="129"/>
      <c r="L24" s="126"/>
      <c r="M24" s="126"/>
    </row>
    <row r="25" spans="1:13" s="90" customFormat="1" ht="15.75">
      <c r="A25" s="130"/>
      <c r="B25" s="130"/>
      <c r="C25" s="127"/>
      <c r="D25" s="127"/>
      <c r="E25" s="124"/>
      <c r="F25" s="127"/>
      <c r="G25" s="467"/>
      <c r="H25" s="467"/>
      <c r="I25" s="129"/>
      <c r="J25" s="129"/>
      <c r="K25" s="129"/>
      <c r="L25" s="126"/>
      <c r="M25" s="126"/>
    </row>
    <row r="26" spans="1:13" s="90" customFormat="1" ht="15.75">
      <c r="A26" s="130"/>
      <c r="B26" s="130"/>
      <c r="C26" s="127"/>
      <c r="D26" s="127"/>
      <c r="E26" s="124"/>
      <c r="F26" s="127"/>
      <c r="G26" s="467"/>
      <c r="H26" s="467"/>
      <c r="I26" s="129"/>
      <c r="J26" s="129"/>
      <c r="K26" s="129"/>
      <c r="L26" s="126"/>
      <c r="M26" s="126"/>
    </row>
    <row r="27" spans="1:13" s="90" customFormat="1" ht="15.75">
      <c r="A27" s="130"/>
      <c r="B27" s="130"/>
      <c r="C27" s="466"/>
      <c r="D27" s="466"/>
      <c r="E27" s="124"/>
      <c r="F27" s="127"/>
      <c r="G27" s="466"/>
      <c r="H27" s="466"/>
      <c r="I27" s="128"/>
      <c r="J27" s="128"/>
      <c r="K27" s="128"/>
      <c r="L27" s="127"/>
      <c r="M27" s="127"/>
    </row>
    <row r="28" spans="1:13" s="90" customFormat="1" ht="15.75">
      <c r="A28" s="128"/>
      <c r="B28" s="128"/>
      <c r="C28" s="466"/>
      <c r="D28" s="466"/>
      <c r="E28" s="124"/>
      <c r="F28" s="128"/>
      <c r="G28" s="466"/>
      <c r="H28" s="466"/>
      <c r="I28" s="129"/>
      <c r="J28" s="129"/>
      <c r="K28" s="129"/>
      <c r="L28" s="127"/>
      <c r="M28" s="127"/>
    </row>
    <row r="29" spans="1:13" s="90" customFormat="1" ht="15.75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F14:G14"/>
    <mergeCell ref="F15:G15"/>
    <mergeCell ref="F16:G16"/>
    <mergeCell ref="C28:D28"/>
    <mergeCell ref="G28:H28"/>
    <mergeCell ref="A18:M18"/>
    <mergeCell ref="C22:D22"/>
    <mergeCell ref="G22:H22"/>
    <mergeCell ref="G23:H26"/>
    <mergeCell ref="C27:D27"/>
    <mergeCell ref="G27:H2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zoomScale="50" zoomScaleNormal="50" workbookViewId="0">
      <selection activeCell="E35" sqref="E35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453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</row>
    <row r="3" spans="1:24" s="62" customFormat="1" ht="27.75">
      <c r="A3" s="453" t="s">
        <v>1</v>
      </c>
      <c r="B3" s="454"/>
      <c r="C3" s="454"/>
      <c r="D3" s="454"/>
      <c r="E3" s="454"/>
      <c r="F3" s="454"/>
      <c r="G3" s="454"/>
      <c r="H3" s="454"/>
      <c r="I3" s="454"/>
      <c r="J3" s="454"/>
      <c r="K3" s="454"/>
      <c r="L3" s="454"/>
      <c r="M3" s="454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10" t="s">
        <v>4</v>
      </c>
      <c r="I7" s="411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56" t="s">
        <v>62</v>
      </c>
      <c r="C8" s="456"/>
      <c r="D8" s="456"/>
      <c r="E8" s="456"/>
      <c r="F8" s="108"/>
      <c r="G8" s="109"/>
      <c r="H8" s="412" t="s">
        <v>50</v>
      </c>
      <c r="I8" s="413"/>
      <c r="J8" s="460" t="s">
        <v>63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56" t="s">
        <v>82</v>
      </c>
      <c r="C9" s="456"/>
      <c r="D9" s="456"/>
      <c r="E9" s="456"/>
      <c r="H9" s="410" t="s">
        <v>10</v>
      </c>
      <c r="I9" s="411"/>
      <c r="J9" s="463">
        <v>45658</v>
      </c>
      <c r="K9" s="458"/>
      <c r="L9" s="458"/>
      <c r="M9" s="459"/>
    </row>
    <row r="10" spans="1:24" s="69" customFormat="1" ht="20.25">
      <c r="A10" s="14" t="s">
        <v>12</v>
      </c>
      <c r="B10" s="456" t="s">
        <v>53</v>
      </c>
      <c r="C10" s="456"/>
      <c r="D10" s="456"/>
      <c r="E10" s="456"/>
      <c r="F10" s="108"/>
      <c r="G10" s="109"/>
      <c r="H10" s="410" t="s">
        <v>13</v>
      </c>
      <c r="I10" s="411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83</v>
      </c>
      <c r="F12" s="416" t="s">
        <v>84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4" customFormat="1" ht="40.5">
      <c r="A14" s="113">
        <v>1</v>
      </c>
      <c r="B14" s="114" t="s">
        <v>40</v>
      </c>
      <c r="C14" s="115" t="s">
        <v>85</v>
      </c>
      <c r="D14" s="116">
        <v>3</v>
      </c>
      <c r="E14" s="117" t="s">
        <v>86</v>
      </c>
      <c r="F14" s="464" t="s">
        <v>87</v>
      </c>
      <c r="G14" s="465"/>
      <c r="H14" s="118">
        <v>45658</v>
      </c>
      <c r="I14" s="118">
        <v>45688</v>
      </c>
      <c r="J14" s="119" t="s">
        <v>45</v>
      </c>
      <c r="K14" s="119"/>
      <c r="L14" s="117">
        <v>2</v>
      </c>
      <c r="M14" s="120">
        <v>8</v>
      </c>
    </row>
    <row r="15" spans="1:24" s="84" customFormat="1" ht="40.5">
      <c r="A15" s="113">
        <v>2</v>
      </c>
      <c r="B15" s="114" t="s">
        <v>68</v>
      </c>
      <c r="C15" s="115" t="s">
        <v>88</v>
      </c>
      <c r="D15" s="116">
        <v>4</v>
      </c>
      <c r="E15" s="117" t="s">
        <v>89</v>
      </c>
      <c r="F15" s="464" t="s">
        <v>87</v>
      </c>
      <c r="G15" s="465"/>
      <c r="H15" s="118">
        <v>45689</v>
      </c>
      <c r="I15" s="118">
        <v>45716</v>
      </c>
      <c r="J15" s="119" t="s">
        <v>45</v>
      </c>
      <c r="K15" s="119"/>
      <c r="L15" s="117">
        <v>2</v>
      </c>
      <c r="M15" s="120">
        <v>8</v>
      </c>
    </row>
    <row r="16" spans="1:24" s="84" customFormat="1" ht="40.5">
      <c r="A16" s="113">
        <v>3</v>
      </c>
      <c r="B16" s="114" t="s">
        <v>71</v>
      </c>
      <c r="C16" s="115" t="s">
        <v>90</v>
      </c>
      <c r="D16" s="116">
        <v>4</v>
      </c>
      <c r="E16" s="117" t="s">
        <v>91</v>
      </c>
      <c r="F16" s="464" t="s">
        <v>87</v>
      </c>
      <c r="G16" s="465"/>
      <c r="H16" s="118">
        <v>45717</v>
      </c>
      <c r="I16" s="118">
        <v>45747</v>
      </c>
      <c r="J16" s="119" t="s">
        <v>45</v>
      </c>
      <c r="K16" s="119"/>
      <c r="L16" s="117">
        <v>2</v>
      </c>
      <c r="M16" s="120">
        <v>8</v>
      </c>
    </row>
    <row r="17" spans="1:13" s="84" customFormat="1" ht="20.25">
      <c r="A17" s="113"/>
      <c r="B17" s="115"/>
      <c r="C17" s="120"/>
      <c r="D17" s="116"/>
      <c r="E17" s="117"/>
      <c r="F17" s="117"/>
      <c r="G17" s="117"/>
      <c r="H17" s="119"/>
      <c r="I17" s="119"/>
      <c r="J17" s="119"/>
      <c r="K17" s="119"/>
      <c r="L17" s="117"/>
      <c r="M17" s="120"/>
    </row>
    <row r="18" spans="1:13" s="86" customFormat="1" ht="23.25">
      <c r="A18" s="425" t="s">
        <v>81</v>
      </c>
      <c r="B18" s="425"/>
      <c r="C18" s="425"/>
      <c r="D18" s="425"/>
      <c r="E18" s="425"/>
      <c r="F18" s="425"/>
      <c r="G18" s="425"/>
      <c r="H18" s="425"/>
      <c r="I18" s="425"/>
      <c r="J18" s="425"/>
      <c r="K18" s="425"/>
      <c r="L18" s="425"/>
      <c r="M18" s="425"/>
    </row>
    <row r="19" spans="1:13" s="90" customFormat="1" ht="15.75">
      <c r="A19" s="5"/>
      <c r="B19" s="103"/>
      <c r="C19" s="103"/>
      <c r="D19" s="121"/>
      <c r="E19" s="122"/>
      <c r="F19" s="122"/>
      <c r="G19" s="122"/>
      <c r="H19" s="122"/>
      <c r="I19" s="122"/>
      <c r="J19" s="122"/>
      <c r="K19" s="122"/>
      <c r="L19" s="123"/>
      <c r="M19" s="123"/>
    </row>
    <row r="20" spans="1:13" s="90" customFormat="1" ht="15.75">
      <c r="A20" s="5"/>
      <c r="B20" s="103"/>
      <c r="C20" s="103"/>
      <c r="D20" s="121"/>
      <c r="E20" s="122"/>
      <c r="F20" s="122"/>
      <c r="G20" s="122"/>
      <c r="H20" s="122"/>
      <c r="I20" s="122"/>
      <c r="J20" s="122"/>
      <c r="K20" s="122"/>
      <c r="L20" s="122"/>
      <c r="M20" s="122"/>
    </row>
    <row r="21" spans="1:13" s="90" customFormat="1" ht="15.75">
      <c r="A21" s="124"/>
      <c r="B21" s="124"/>
      <c r="C21" s="124"/>
      <c r="D21" s="125"/>
      <c r="E21" s="126"/>
      <c r="F21" s="126"/>
      <c r="G21" s="126"/>
      <c r="H21" s="126"/>
      <c r="I21" s="126"/>
      <c r="J21" s="126"/>
      <c r="K21" s="126"/>
      <c r="L21" s="126"/>
      <c r="M21" s="126"/>
    </row>
    <row r="22" spans="1:13" s="90" customFormat="1" ht="15.75">
      <c r="A22" s="125"/>
      <c r="B22" s="125"/>
      <c r="C22" s="466"/>
      <c r="D22" s="466"/>
      <c r="E22" s="124"/>
      <c r="F22" s="126"/>
      <c r="G22" s="466"/>
      <c r="H22" s="466"/>
      <c r="I22" s="124"/>
      <c r="J22" s="124"/>
      <c r="K22" s="124"/>
      <c r="L22" s="127"/>
      <c r="M22" s="127"/>
    </row>
    <row r="23" spans="1:13" s="90" customFormat="1" ht="15.75">
      <c r="A23" s="128"/>
      <c r="B23" s="128"/>
      <c r="C23" s="126"/>
      <c r="D23" s="126"/>
      <c r="E23" s="124"/>
      <c r="F23" s="128"/>
      <c r="G23" s="467"/>
      <c r="H23" s="467"/>
      <c r="I23" s="129"/>
      <c r="J23" s="129"/>
      <c r="K23" s="129"/>
      <c r="L23" s="127"/>
      <c r="M23" s="127"/>
    </row>
    <row r="24" spans="1:13" s="90" customFormat="1" ht="15.75">
      <c r="A24" s="130"/>
      <c r="B24" s="130"/>
      <c r="C24" s="127"/>
      <c r="D24" s="127"/>
      <c r="E24" s="124"/>
      <c r="F24" s="127"/>
      <c r="G24" s="467"/>
      <c r="H24" s="467"/>
      <c r="I24" s="129"/>
      <c r="J24" s="129"/>
      <c r="K24" s="129"/>
      <c r="L24" s="126"/>
      <c r="M24" s="126"/>
    </row>
    <row r="25" spans="1:13" s="90" customFormat="1" ht="15.75">
      <c r="A25" s="130"/>
      <c r="B25" s="130"/>
      <c r="C25" s="127"/>
      <c r="D25" s="127"/>
      <c r="E25" s="124"/>
      <c r="F25" s="127"/>
      <c r="G25" s="467"/>
      <c r="H25" s="467"/>
      <c r="I25" s="129"/>
      <c r="J25" s="129"/>
      <c r="K25" s="129"/>
      <c r="L25" s="126"/>
      <c r="M25" s="126"/>
    </row>
    <row r="26" spans="1:13" s="90" customFormat="1" ht="15.75">
      <c r="A26" s="130"/>
      <c r="B26" s="130"/>
      <c r="C26" s="127"/>
      <c r="D26" s="127"/>
      <c r="E26" s="124"/>
      <c r="F26" s="127"/>
      <c r="G26" s="467"/>
      <c r="H26" s="467"/>
      <c r="I26" s="129"/>
      <c r="J26" s="129"/>
      <c r="K26" s="129"/>
      <c r="L26" s="126"/>
      <c r="M26" s="126"/>
    </row>
    <row r="27" spans="1:13" s="90" customFormat="1" ht="15.75">
      <c r="A27" s="130"/>
      <c r="B27" s="130"/>
      <c r="C27" s="466"/>
      <c r="D27" s="466"/>
      <c r="E27" s="124"/>
      <c r="F27" s="127"/>
      <c r="G27" s="466"/>
      <c r="H27" s="466"/>
      <c r="I27" s="128"/>
      <c r="J27" s="128"/>
      <c r="K27" s="128"/>
      <c r="L27" s="127"/>
      <c r="M27" s="127"/>
    </row>
    <row r="28" spans="1:13" s="90" customFormat="1" ht="15.75">
      <c r="A28" s="128"/>
      <c r="B28" s="128"/>
      <c r="C28" s="466"/>
      <c r="D28" s="466"/>
      <c r="E28" s="124"/>
      <c r="F28" s="128"/>
      <c r="G28" s="466"/>
      <c r="H28" s="466"/>
      <c r="I28" s="129"/>
      <c r="J28" s="129"/>
      <c r="K28" s="129"/>
      <c r="L28" s="127"/>
      <c r="M28" s="127"/>
    </row>
    <row r="29" spans="1:13" s="90" customFormat="1" ht="15.75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F14:G14"/>
    <mergeCell ref="F15:G15"/>
    <mergeCell ref="F16:G16"/>
    <mergeCell ref="C28:D28"/>
    <mergeCell ref="G28:H28"/>
    <mergeCell ref="A18:M18"/>
    <mergeCell ref="C22:D22"/>
    <mergeCell ref="G22:H22"/>
    <mergeCell ref="G23:H26"/>
    <mergeCell ref="C27:D27"/>
    <mergeCell ref="G27:H2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zoomScale="50" zoomScaleNormal="50" workbookViewId="0">
      <selection activeCell="A17" sqref="A17:XFD23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453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</row>
    <row r="3" spans="1:24" s="62" customFormat="1" ht="27.75">
      <c r="A3" s="453" t="s">
        <v>1</v>
      </c>
      <c r="B3" s="454"/>
      <c r="C3" s="454"/>
      <c r="D3" s="454"/>
      <c r="E3" s="454"/>
      <c r="F3" s="454"/>
      <c r="G3" s="454"/>
      <c r="H3" s="454"/>
      <c r="I3" s="454"/>
      <c r="J3" s="454"/>
      <c r="K3" s="454"/>
      <c r="L3" s="454"/>
      <c r="M3" s="454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10" t="s">
        <v>4</v>
      </c>
      <c r="I7" s="411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56" t="s">
        <v>62</v>
      </c>
      <c r="C8" s="456"/>
      <c r="D8" s="456"/>
      <c r="E8" s="456"/>
      <c r="F8" s="108"/>
      <c r="G8" s="109"/>
      <c r="H8" s="412" t="s">
        <v>50</v>
      </c>
      <c r="I8" s="413"/>
      <c r="J8" s="460" t="s">
        <v>63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56" t="s">
        <v>92</v>
      </c>
      <c r="C9" s="456"/>
      <c r="D9" s="456"/>
      <c r="E9" s="456"/>
      <c r="H9" s="410" t="s">
        <v>10</v>
      </c>
      <c r="I9" s="411"/>
      <c r="J9" s="463">
        <v>45658</v>
      </c>
      <c r="K9" s="458"/>
      <c r="L9" s="458"/>
      <c r="M9" s="459"/>
    </row>
    <row r="10" spans="1:24" s="69" customFormat="1" ht="20.25">
      <c r="A10" s="14" t="s">
        <v>12</v>
      </c>
      <c r="B10" s="456" t="s">
        <v>53</v>
      </c>
      <c r="C10" s="456"/>
      <c r="D10" s="456"/>
      <c r="E10" s="456"/>
      <c r="F10" s="108"/>
      <c r="G10" s="109"/>
      <c r="H10" s="410" t="s">
        <v>13</v>
      </c>
      <c r="I10" s="411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83</v>
      </c>
      <c r="F12" s="416" t="s">
        <v>84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4" customFormat="1" ht="40.5">
      <c r="A14" s="113">
        <v>1</v>
      </c>
      <c r="B14" s="114" t="s">
        <v>40</v>
      </c>
      <c r="C14" s="115" t="s">
        <v>93</v>
      </c>
      <c r="D14" s="116">
        <v>3</v>
      </c>
      <c r="E14" s="117" t="s">
        <v>94</v>
      </c>
      <c r="F14" s="464" t="s">
        <v>95</v>
      </c>
      <c r="G14" s="465"/>
      <c r="H14" s="118">
        <v>45658</v>
      </c>
      <c r="I14" s="118">
        <v>45688</v>
      </c>
      <c r="J14" s="119" t="s">
        <v>45</v>
      </c>
      <c r="K14" s="119"/>
      <c r="L14" s="117">
        <v>2</v>
      </c>
      <c r="M14" s="120">
        <v>8</v>
      </c>
    </row>
    <row r="15" spans="1:24" s="84" customFormat="1" ht="40.5">
      <c r="A15" s="113">
        <v>2</v>
      </c>
      <c r="B15" s="114" t="s">
        <v>68</v>
      </c>
      <c r="C15" s="115" t="s">
        <v>96</v>
      </c>
      <c r="D15" s="116">
        <v>4</v>
      </c>
      <c r="E15" s="117" t="s">
        <v>97</v>
      </c>
      <c r="F15" s="464" t="s">
        <v>95</v>
      </c>
      <c r="G15" s="465"/>
      <c r="H15" s="118">
        <v>45689</v>
      </c>
      <c r="I15" s="118">
        <v>45716</v>
      </c>
      <c r="J15" s="119" t="s">
        <v>45</v>
      </c>
      <c r="K15" s="119"/>
      <c r="L15" s="117">
        <v>2</v>
      </c>
      <c r="M15" s="120">
        <v>8</v>
      </c>
    </row>
    <row r="16" spans="1:24" s="84" customFormat="1" ht="40.5">
      <c r="A16" s="113">
        <v>3</v>
      </c>
      <c r="B16" s="114" t="s">
        <v>71</v>
      </c>
      <c r="C16" s="115" t="s">
        <v>98</v>
      </c>
      <c r="D16" s="116">
        <v>4</v>
      </c>
      <c r="E16" s="117" t="s">
        <v>99</v>
      </c>
      <c r="F16" s="464" t="s">
        <v>95</v>
      </c>
      <c r="G16" s="465"/>
      <c r="H16" s="118">
        <v>45717</v>
      </c>
      <c r="I16" s="118">
        <v>45747</v>
      </c>
      <c r="J16" s="119" t="s">
        <v>45</v>
      </c>
      <c r="K16" s="119"/>
      <c r="L16" s="117">
        <v>2</v>
      </c>
      <c r="M16" s="120">
        <v>8</v>
      </c>
    </row>
    <row r="17" spans="1:13" s="84" customFormat="1" ht="20.25">
      <c r="A17" s="113"/>
      <c r="B17" s="115"/>
      <c r="C17" s="120"/>
      <c r="D17" s="116"/>
      <c r="E17" s="117"/>
      <c r="F17" s="117"/>
      <c r="G17" s="117"/>
      <c r="H17" s="119"/>
      <c r="I17" s="119"/>
      <c r="J17" s="119"/>
      <c r="K17" s="119"/>
      <c r="L17" s="117"/>
      <c r="M17" s="120"/>
    </row>
    <row r="18" spans="1:13" s="86" customFormat="1" ht="23.25">
      <c r="A18" s="425" t="s">
        <v>81</v>
      </c>
      <c r="B18" s="425"/>
      <c r="C18" s="425"/>
      <c r="D18" s="425"/>
      <c r="E18" s="425"/>
      <c r="F18" s="425"/>
      <c r="G18" s="425"/>
      <c r="H18" s="425"/>
      <c r="I18" s="425"/>
      <c r="J18" s="425"/>
      <c r="K18" s="425"/>
      <c r="L18" s="425"/>
      <c r="M18" s="425"/>
    </row>
    <row r="19" spans="1:13" s="90" customFormat="1" ht="15.75">
      <c r="A19" s="5"/>
      <c r="B19" s="103"/>
      <c r="C19" s="103"/>
      <c r="D19" s="121"/>
      <c r="E19" s="122"/>
      <c r="F19" s="122"/>
      <c r="G19" s="122"/>
      <c r="H19" s="122"/>
      <c r="I19" s="122"/>
      <c r="J19" s="122"/>
      <c r="K19" s="122"/>
      <c r="L19" s="123"/>
      <c r="M19" s="123"/>
    </row>
    <row r="20" spans="1:13" s="90" customFormat="1" ht="15.75">
      <c r="A20" s="5"/>
      <c r="B20" s="103"/>
      <c r="C20" s="103"/>
      <c r="D20" s="121"/>
      <c r="E20" s="122"/>
      <c r="F20" s="122"/>
      <c r="G20" s="122"/>
      <c r="H20" s="122"/>
      <c r="I20" s="122"/>
      <c r="J20" s="122"/>
      <c r="K20" s="122"/>
      <c r="L20" s="122"/>
      <c r="M20" s="122"/>
    </row>
    <row r="21" spans="1:13" s="90" customFormat="1" ht="15.75">
      <c r="A21" s="124"/>
      <c r="B21" s="124"/>
      <c r="C21" s="124"/>
      <c r="D21" s="125"/>
      <c r="E21" s="126"/>
      <c r="F21" s="126"/>
      <c r="G21" s="126"/>
      <c r="H21" s="126"/>
      <c r="I21" s="126"/>
      <c r="J21" s="126"/>
      <c r="K21" s="126"/>
      <c r="L21" s="126"/>
      <c r="M21" s="126"/>
    </row>
    <row r="22" spans="1:13" s="90" customFormat="1" ht="15.75">
      <c r="A22" s="125"/>
      <c r="B22" s="125"/>
      <c r="C22" s="466"/>
      <c r="D22" s="466"/>
      <c r="E22" s="124"/>
      <c r="F22" s="126"/>
      <c r="G22" s="466"/>
      <c r="H22" s="466"/>
      <c r="I22" s="124"/>
      <c r="J22" s="124"/>
      <c r="K22" s="124"/>
      <c r="L22" s="127"/>
      <c r="M22" s="127"/>
    </row>
    <row r="23" spans="1:13" s="90" customFormat="1" ht="15.75">
      <c r="A23" s="128"/>
      <c r="B23" s="128"/>
      <c r="C23" s="126"/>
      <c r="D23" s="126"/>
      <c r="E23" s="124"/>
      <c r="F23" s="128"/>
      <c r="G23" s="467"/>
      <c r="H23" s="467"/>
      <c r="I23" s="129"/>
      <c r="J23" s="129"/>
      <c r="K23" s="129"/>
      <c r="L23" s="127"/>
      <c r="M23" s="127"/>
    </row>
    <row r="24" spans="1:13" s="90" customFormat="1" ht="15.75">
      <c r="A24" s="130"/>
      <c r="B24" s="130"/>
      <c r="C24" s="127"/>
      <c r="D24" s="127"/>
      <c r="E24" s="124"/>
      <c r="F24" s="127"/>
      <c r="G24" s="467"/>
      <c r="H24" s="467"/>
      <c r="I24" s="129"/>
      <c r="J24" s="129"/>
      <c r="K24" s="129"/>
      <c r="L24" s="126"/>
      <c r="M24" s="126"/>
    </row>
    <row r="25" spans="1:13" s="90" customFormat="1" ht="15.75">
      <c r="A25" s="130"/>
      <c r="B25" s="130"/>
      <c r="C25" s="127"/>
      <c r="D25" s="127"/>
      <c r="E25" s="124"/>
      <c r="F25" s="127"/>
      <c r="G25" s="467"/>
      <c r="H25" s="467"/>
      <c r="I25" s="129"/>
      <c r="J25" s="129"/>
      <c r="K25" s="129"/>
      <c r="L25" s="126"/>
      <c r="M25" s="126"/>
    </row>
    <row r="26" spans="1:13" s="90" customFormat="1" ht="15.75">
      <c r="A26" s="130"/>
      <c r="B26" s="130"/>
      <c r="C26" s="127"/>
      <c r="D26" s="127"/>
      <c r="E26" s="124"/>
      <c r="F26" s="127"/>
      <c r="G26" s="467"/>
      <c r="H26" s="467"/>
      <c r="I26" s="129"/>
      <c r="J26" s="129"/>
      <c r="K26" s="129"/>
      <c r="L26" s="126"/>
      <c r="M26" s="126"/>
    </row>
    <row r="27" spans="1:13" s="90" customFormat="1" ht="15.75">
      <c r="A27" s="130"/>
      <c r="B27" s="130"/>
      <c r="C27" s="466"/>
      <c r="D27" s="466"/>
      <c r="E27" s="124"/>
      <c r="F27" s="127"/>
      <c r="G27" s="466"/>
      <c r="H27" s="466"/>
      <c r="I27" s="128"/>
      <c r="J27" s="128"/>
      <c r="K27" s="128"/>
      <c r="L27" s="127"/>
      <c r="M27" s="127"/>
    </row>
    <row r="28" spans="1:13" s="90" customFormat="1" ht="15.75">
      <c r="A28" s="128"/>
      <c r="B28" s="128"/>
      <c r="C28" s="466"/>
      <c r="D28" s="466"/>
      <c r="E28" s="124"/>
      <c r="F28" s="128"/>
      <c r="G28" s="466"/>
      <c r="H28" s="466"/>
      <c r="I28" s="129"/>
      <c r="J28" s="129"/>
      <c r="K28" s="129"/>
      <c r="L28" s="127"/>
      <c r="M28" s="127"/>
    </row>
    <row r="29" spans="1:13" s="90" customFormat="1" ht="15.75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F14:G14"/>
    <mergeCell ref="F15:G15"/>
    <mergeCell ref="F16:G16"/>
    <mergeCell ref="C28:D28"/>
    <mergeCell ref="G28:H28"/>
    <mergeCell ref="A18:M18"/>
    <mergeCell ref="C22:D22"/>
    <mergeCell ref="G22:H22"/>
    <mergeCell ref="G23:H26"/>
    <mergeCell ref="C27:D27"/>
    <mergeCell ref="G27:H2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zoomScale="50" zoomScaleNormal="50" workbookViewId="0">
      <selection activeCell="A17" sqref="A17:XFD23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40.57031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453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</row>
    <row r="3" spans="1:24" s="62" customFormat="1" ht="27.75">
      <c r="A3" s="453" t="s">
        <v>1</v>
      </c>
      <c r="B3" s="454"/>
      <c r="C3" s="454"/>
      <c r="D3" s="454"/>
      <c r="E3" s="454"/>
      <c r="F3" s="454"/>
      <c r="G3" s="454"/>
      <c r="H3" s="454"/>
      <c r="I3" s="454"/>
      <c r="J3" s="454"/>
      <c r="K3" s="454"/>
      <c r="L3" s="454"/>
      <c r="M3" s="454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10" t="s">
        <v>4</v>
      </c>
      <c r="I7" s="411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56" t="s">
        <v>62</v>
      </c>
      <c r="C8" s="456"/>
      <c r="D8" s="456"/>
      <c r="E8" s="456"/>
      <c r="F8" s="108"/>
      <c r="G8" s="109"/>
      <c r="H8" s="412" t="s">
        <v>50</v>
      </c>
      <c r="I8" s="413"/>
      <c r="J8" s="460" t="s">
        <v>63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56" t="s">
        <v>100</v>
      </c>
      <c r="C9" s="456"/>
      <c r="D9" s="456"/>
      <c r="E9" s="456"/>
      <c r="H9" s="410" t="s">
        <v>10</v>
      </c>
      <c r="I9" s="411"/>
      <c r="J9" s="463">
        <v>45658</v>
      </c>
      <c r="K9" s="458"/>
      <c r="L9" s="458"/>
      <c r="M9" s="459"/>
    </row>
    <row r="10" spans="1:24" s="69" customFormat="1" ht="20.25">
      <c r="A10" s="14" t="s">
        <v>12</v>
      </c>
      <c r="B10" s="456" t="s">
        <v>53</v>
      </c>
      <c r="C10" s="456"/>
      <c r="D10" s="456"/>
      <c r="E10" s="456"/>
      <c r="F10" s="108"/>
      <c r="G10" s="109"/>
      <c r="H10" s="410" t="s">
        <v>13</v>
      </c>
      <c r="I10" s="411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83</v>
      </c>
      <c r="F12" s="416" t="s">
        <v>84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4" customFormat="1" ht="40.5">
      <c r="A14" s="113">
        <v>1</v>
      </c>
      <c r="B14" s="114" t="s">
        <v>40</v>
      </c>
      <c r="C14" s="115" t="s">
        <v>101</v>
      </c>
      <c r="D14" s="116">
        <v>3</v>
      </c>
      <c r="E14" s="117" t="s">
        <v>102</v>
      </c>
      <c r="F14" s="464" t="s">
        <v>103</v>
      </c>
      <c r="G14" s="465"/>
      <c r="H14" s="118">
        <v>45658</v>
      </c>
      <c r="I14" s="118">
        <v>45688</v>
      </c>
      <c r="J14" s="119" t="s">
        <v>45</v>
      </c>
      <c r="K14" s="119"/>
      <c r="L14" s="117">
        <v>2</v>
      </c>
      <c r="M14" s="120">
        <v>8</v>
      </c>
    </row>
    <row r="15" spans="1:24" s="84" customFormat="1" ht="40.5">
      <c r="A15" s="113">
        <v>2</v>
      </c>
      <c r="B15" s="114" t="s">
        <v>68</v>
      </c>
      <c r="C15" s="115" t="s">
        <v>104</v>
      </c>
      <c r="D15" s="116">
        <v>4</v>
      </c>
      <c r="E15" s="117" t="s">
        <v>105</v>
      </c>
      <c r="F15" s="464" t="s">
        <v>103</v>
      </c>
      <c r="G15" s="465"/>
      <c r="H15" s="118">
        <v>45689</v>
      </c>
      <c r="I15" s="118">
        <v>45716</v>
      </c>
      <c r="J15" s="119" t="s">
        <v>45</v>
      </c>
      <c r="K15" s="119"/>
      <c r="L15" s="117">
        <v>2</v>
      </c>
      <c r="M15" s="120">
        <v>8</v>
      </c>
    </row>
    <row r="16" spans="1:24" s="84" customFormat="1" ht="40.5">
      <c r="A16" s="113">
        <v>3</v>
      </c>
      <c r="B16" s="114" t="s">
        <v>71</v>
      </c>
      <c r="C16" s="115" t="s">
        <v>106</v>
      </c>
      <c r="D16" s="116">
        <v>4</v>
      </c>
      <c r="E16" s="117" t="s">
        <v>107</v>
      </c>
      <c r="F16" s="464" t="s">
        <v>103</v>
      </c>
      <c r="G16" s="465"/>
      <c r="H16" s="118">
        <v>45717</v>
      </c>
      <c r="I16" s="118">
        <v>45747</v>
      </c>
      <c r="J16" s="119" t="s">
        <v>45</v>
      </c>
      <c r="K16" s="119"/>
      <c r="L16" s="117">
        <v>2</v>
      </c>
      <c r="M16" s="120">
        <v>8</v>
      </c>
    </row>
    <row r="17" spans="1:13" s="84" customFormat="1" ht="20.25">
      <c r="A17" s="113"/>
      <c r="B17" s="115"/>
      <c r="C17" s="120"/>
      <c r="D17" s="116"/>
      <c r="E17" s="117"/>
      <c r="F17" s="117"/>
      <c r="G17" s="117"/>
      <c r="H17" s="119"/>
      <c r="I17" s="119"/>
      <c r="J17" s="119"/>
      <c r="K17" s="119"/>
      <c r="L17" s="117"/>
      <c r="M17" s="120"/>
    </row>
    <row r="18" spans="1:13" s="86" customFormat="1" ht="23.25">
      <c r="A18" s="425" t="s">
        <v>81</v>
      </c>
      <c r="B18" s="425"/>
      <c r="C18" s="425"/>
      <c r="D18" s="425"/>
      <c r="E18" s="425"/>
      <c r="F18" s="425"/>
      <c r="G18" s="425"/>
      <c r="H18" s="425"/>
      <c r="I18" s="425"/>
      <c r="J18" s="425"/>
      <c r="K18" s="425"/>
      <c r="L18" s="425"/>
      <c r="M18" s="425"/>
    </row>
    <row r="19" spans="1:13" s="90" customFormat="1" ht="15.75">
      <c r="A19" s="5"/>
      <c r="B19" s="103"/>
      <c r="C19" s="103"/>
      <c r="D19" s="121"/>
      <c r="E19" s="122"/>
      <c r="F19" s="122"/>
      <c r="G19" s="122"/>
      <c r="H19" s="122"/>
      <c r="I19" s="122"/>
      <c r="J19" s="122"/>
      <c r="K19" s="122"/>
      <c r="L19" s="123"/>
      <c r="M19" s="123"/>
    </row>
    <row r="20" spans="1:13" s="90" customFormat="1" ht="15.75">
      <c r="A20" s="5"/>
      <c r="B20" s="103"/>
      <c r="C20" s="103"/>
      <c r="D20" s="121"/>
      <c r="E20" s="122"/>
      <c r="F20" s="122"/>
      <c r="G20" s="122"/>
      <c r="H20" s="122"/>
      <c r="I20" s="122"/>
      <c r="J20" s="122"/>
      <c r="K20" s="122"/>
      <c r="L20" s="122"/>
      <c r="M20" s="122"/>
    </row>
    <row r="21" spans="1:13" s="90" customFormat="1" ht="15.75">
      <c r="A21" s="124"/>
      <c r="B21" s="124"/>
      <c r="C21" s="124"/>
      <c r="D21" s="125"/>
      <c r="E21" s="126"/>
      <c r="F21" s="126"/>
      <c r="G21" s="126"/>
      <c r="H21" s="126"/>
      <c r="I21" s="126"/>
      <c r="J21" s="126"/>
      <c r="K21" s="126"/>
      <c r="L21" s="126"/>
      <c r="M21" s="126"/>
    </row>
    <row r="22" spans="1:13" s="90" customFormat="1" ht="15.75">
      <c r="A22" s="125"/>
      <c r="B22" s="125"/>
      <c r="C22" s="466"/>
      <c r="D22" s="466"/>
      <c r="E22" s="124"/>
      <c r="F22" s="126"/>
      <c r="G22" s="466"/>
      <c r="H22" s="466"/>
      <c r="I22" s="124"/>
      <c r="J22" s="124"/>
      <c r="K22" s="124"/>
      <c r="L22" s="127"/>
      <c r="M22" s="127"/>
    </row>
    <row r="23" spans="1:13" s="90" customFormat="1" ht="15.75">
      <c r="A23" s="128"/>
      <c r="B23" s="128"/>
      <c r="C23" s="126"/>
      <c r="D23" s="126"/>
      <c r="E23" s="124"/>
      <c r="F23" s="128"/>
      <c r="G23" s="467"/>
      <c r="H23" s="467"/>
      <c r="I23" s="129"/>
      <c r="J23" s="129"/>
      <c r="K23" s="129"/>
      <c r="L23" s="127"/>
      <c r="M23" s="127"/>
    </row>
    <row r="24" spans="1:13" s="90" customFormat="1" ht="15.75">
      <c r="A24" s="130"/>
      <c r="B24" s="130"/>
      <c r="C24" s="127"/>
      <c r="D24" s="127"/>
      <c r="E24" s="124"/>
      <c r="F24" s="127"/>
      <c r="G24" s="467"/>
      <c r="H24" s="467"/>
      <c r="I24" s="129"/>
      <c r="J24" s="129"/>
      <c r="K24" s="129"/>
      <c r="L24" s="126"/>
      <c r="M24" s="126"/>
    </row>
    <row r="25" spans="1:13" s="90" customFormat="1" ht="15.75">
      <c r="A25" s="130"/>
      <c r="B25" s="130"/>
      <c r="C25" s="127"/>
      <c r="D25" s="127"/>
      <c r="E25" s="124"/>
      <c r="F25" s="127"/>
      <c r="G25" s="467"/>
      <c r="H25" s="467"/>
      <c r="I25" s="129"/>
      <c r="J25" s="129"/>
      <c r="K25" s="129"/>
      <c r="L25" s="126"/>
      <c r="M25" s="126"/>
    </row>
    <row r="26" spans="1:13" s="90" customFormat="1" ht="15.75">
      <c r="A26" s="130"/>
      <c r="B26" s="130"/>
      <c r="C26" s="127"/>
      <c r="D26" s="127"/>
      <c r="E26" s="124"/>
      <c r="F26" s="127"/>
      <c r="G26" s="467"/>
      <c r="H26" s="467"/>
      <c r="I26" s="129"/>
      <c r="J26" s="129"/>
      <c r="K26" s="129"/>
      <c r="L26" s="126"/>
      <c r="M26" s="126"/>
    </row>
    <row r="27" spans="1:13" s="90" customFormat="1" ht="15.75">
      <c r="A27" s="130"/>
      <c r="B27" s="130"/>
      <c r="C27" s="466"/>
      <c r="D27" s="466"/>
      <c r="E27" s="124"/>
      <c r="F27" s="127"/>
      <c r="G27" s="466"/>
      <c r="H27" s="466"/>
      <c r="I27" s="128"/>
      <c r="J27" s="128"/>
      <c r="K27" s="128"/>
      <c r="L27" s="127"/>
      <c r="M27" s="127"/>
    </row>
    <row r="28" spans="1:13" s="90" customFormat="1" ht="15.75">
      <c r="A28" s="128"/>
      <c r="B28" s="128"/>
      <c r="C28" s="466"/>
      <c r="D28" s="466"/>
      <c r="E28" s="124"/>
      <c r="F28" s="128"/>
      <c r="G28" s="466"/>
      <c r="H28" s="466"/>
      <c r="I28" s="129"/>
      <c r="J28" s="129"/>
      <c r="K28" s="129"/>
      <c r="L28" s="127"/>
      <c r="M28" s="127"/>
    </row>
    <row r="29" spans="1:13" s="90" customFormat="1" ht="15.75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F14:G14"/>
    <mergeCell ref="F15:G15"/>
    <mergeCell ref="F16:G16"/>
    <mergeCell ref="C28:D28"/>
    <mergeCell ref="G28:H28"/>
    <mergeCell ref="A18:M18"/>
    <mergeCell ref="C22:D22"/>
    <mergeCell ref="G22:H22"/>
    <mergeCell ref="G23:H26"/>
    <mergeCell ref="C27:D27"/>
    <mergeCell ref="G27:H2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9"/>
  <sheetViews>
    <sheetView zoomScale="50" zoomScaleNormal="50" workbookViewId="0">
      <selection activeCell="E30" sqref="E30"/>
    </sheetView>
  </sheetViews>
  <sheetFormatPr baseColWidth="10" defaultRowHeight="15"/>
  <cols>
    <col min="1" max="1" width="26.28515625" customWidth="1"/>
    <col min="2" max="2" width="31.85546875" customWidth="1"/>
    <col min="3" max="3" width="40.28515625" customWidth="1"/>
    <col min="4" max="4" width="23.5703125" customWidth="1"/>
    <col min="5" max="5" width="51.140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453" t="s">
        <v>0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  <c r="M2" s="454"/>
    </row>
    <row r="3" spans="1:24" s="62" customFormat="1" ht="27.75">
      <c r="A3" s="453" t="s">
        <v>1</v>
      </c>
      <c r="B3" s="454"/>
      <c r="C3" s="454"/>
      <c r="D3" s="454"/>
      <c r="E3" s="454"/>
      <c r="F3" s="454"/>
      <c r="G3" s="454"/>
      <c r="H3" s="454"/>
      <c r="I3" s="454"/>
      <c r="J3" s="454"/>
      <c r="K3" s="454"/>
      <c r="L3" s="454"/>
      <c r="M3" s="454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31"/>
      <c r="G7" s="112"/>
      <c r="H7" s="468" t="s">
        <v>4</v>
      </c>
      <c r="I7" s="469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56" t="s">
        <v>62</v>
      </c>
      <c r="C8" s="456"/>
      <c r="D8" s="456"/>
      <c r="E8" s="456"/>
      <c r="F8" s="131"/>
      <c r="G8" s="112"/>
      <c r="H8" s="470" t="s">
        <v>50</v>
      </c>
      <c r="I8" s="471"/>
      <c r="J8" s="460" t="s">
        <v>63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56" t="s">
        <v>108</v>
      </c>
      <c r="C9" s="456"/>
      <c r="D9" s="456"/>
      <c r="E9" s="456"/>
      <c r="F9" s="70"/>
      <c r="G9" s="70"/>
      <c r="H9" s="468" t="s">
        <v>10</v>
      </c>
      <c r="I9" s="469"/>
      <c r="J9" s="463">
        <v>45658</v>
      </c>
      <c r="K9" s="458"/>
      <c r="L9" s="458"/>
      <c r="M9" s="459"/>
    </row>
    <row r="10" spans="1:24" s="69" customFormat="1" ht="20.25">
      <c r="A10" s="14" t="s">
        <v>12</v>
      </c>
      <c r="B10" s="456" t="s">
        <v>53</v>
      </c>
      <c r="C10" s="456"/>
      <c r="D10" s="456"/>
      <c r="E10" s="456"/>
      <c r="F10" s="131"/>
      <c r="G10" s="112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83</v>
      </c>
      <c r="F12" s="416" t="s">
        <v>84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84" customFormat="1" ht="20.25">
      <c r="A14" s="113">
        <v>1</v>
      </c>
      <c r="B14" s="114" t="s">
        <v>40</v>
      </c>
      <c r="C14" s="115" t="s">
        <v>109</v>
      </c>
      <c r="D14" s="116">
        <v>1</v>
      </c>
      <c r="E14" s="117" t="s">
        <v>110</v>
      </c>
      <c r="F14" s="464" t="s">
        <v>111</v>
      </c>
      <c r="G14" s="465"/>
      <c r="H14" s="118">
        <v>45658</v>
      </c>
      <c r="I14" s="118">
        <v>45688</v>
      </c>
      <c r="J14" s="119" t="s">
        <v>45</v>
      </c>
      <c r="K14" s="119"/>
      <c r="L14" s="117">
        <v>2</v>
      </c>
      <c r="M14" s="120">
        <v>8</v>
      </c>
    </row>
    <row r="15" spans="1:24" s="84" customFormat="1" ht="20.25">
      <c r="A15" s="113">
        <v>2</v>
      </c>
      <c r="B15" s="114" t="s">
        <v>68</v>
      </c>
      <c r="C15" s="115" t="s">
        <v>112</v>
      </c>
      <c r="D15" s="116">
        <v>1</v>
      </c>
      <c r="E15" s="117" t="s">
        <v>113</v>
      </c>
      <c r="F15" s="464" t="s">
        <v>111</v>
      </c>
      <c r="G15" s="465"/>
      <c r="H15" s="118">
        <v>45689</v>
      </c>
      <c r="I15" s="118">
        <v>45716</v>
      </c>
      <c r="J15" s="119" t="s">
        <v>45</v>
      </c>
      <c r="K15" s="119"/>
      <c r="L15" s="117">
        <v>2</v>
      </c>
      <c r="M15" s="120">
        <v>8</v>
      </c>
    </row>
    <row r="16" spans="1:24" s="84" customFormat="1" ht="20.25">
      <c r="A16" s="113">
        <v>3</v>
      </c>
      <c r="B16" s="114" t="s">
        <v>71</v>
      </c>
      <c r="C16" s="115" t="s">
        <v>114</v>
      </c>
      <c r="D16" s="116">
        <v>1</v>
      </c>
      <c r="E16" s="117" t="s">
        <v>115</v>
      </c>
      <c r="F16" s="464" t="s">
        <v>111</v>
      </c>
      <c r="G16" s="465"/>
      <c r="H16" s="118">
        <v>45717</v>
      </c>
      <c r="I16" s="118">
        <v>45747</v>
      </c>
      <c r="J16" s="119" t="s">
        <v>45</v>
      </c>
      <c r="K16" s="119"/>
      <c r="L16" s="117">
        <v>2</v>
      </c>
      <c r="M16" s="120">
        <v>8</v>
      </c>
    </row>
    <row r="17" spans="1:13" s="84" customFormat="1" ht="20.25">
      <c r="A17" s="113"/>
      <c r="B17" s="115"/>
      <c r="C17" s="120"/>
      <c r="D17" s="116"/>
      <c r="E17" s="117"/>
      <c r="F17" s="117"/>
      <c r="G17" s="117"/>
      <c r="H17" s="119"/>
      <c r="I17" s="119"/>
      <c r="J17" s="119"/>
      <c r="K17" s="119"/>
      <c r="L17" s="117"/>
      <c r="M17" s="120"/>
    </row>
    <row r="18" spans="1:13" s="86" customFormat="1" ht="23.25">
      <c r="A18" s="425" t="s">
        <v>81</v>
      </c>
      <c r="B18" s="425"/>
      <c r="C18" s="425"/>
      <c r="D18" s="425"/>
      <c r="E18" s="425"/>
      <c r="F18" s="425"/>
      <c r="G18" s="425"/>
      <c r="H18" s="425"/>
      <c r="I18" s="425"/>
      <c r="J18" s="425"/>
      <c r="K18" s="425"/>
      <c r="L18" s="425"/>
      <c r="M18" s="425"/>
    </row>
    <row r="19" spans="1:13" s="90" customFormat="1" ht="15.75">
      <c r="A19" s="5"/>
      <c r="B19" s="103"/>
      <c r="C19" s="103"/>
      <c r="D19" s="121"/>
      <c r="E19" s="122"/>
      <c r="F19" s="122"/>
      <c r="G19" s="122"/>
      <c r="H19" s="122"/>
      <c r="I19" s="122"/>
      <c r="J19" s="122"/>
      <c r="K19" s="122"/>
      <c r="L19" s="123"/>
      <c r="M19" s="123"/>
    </row>
    <row r="20" spans="1:13" s="90" customFormat="1" ht="15.75">
      <c r="A20" s="5"/>
      <c r="B20" s="103"/>
      <c r="C20" s="103"/>
      <c r="D20" s="121"/>
      <c r="E20" s="122"/>
      <c r="F20" s="122"/>
      <c r="G20" s="122"/>
      <c r="H20" s="122"/>
      <c r="I20" s="122"/>
      <c r="J20" s="122"/>
      <c r="K20" s="122"/>
      <c r="L20" s="122"/>
      <c r="M20" s="122"/>
    </row>
    <row r="21" spans="1:13" s="90" customFormat="1" ht="15.75">
      <c r="A21" s="124"/>
      <c r="B21" s="124"/>
      <c r="C21" s="124"/>
      <c r="D21" s="125"/>
      <c r="E21" s="126"/>
      <c r="F21" s="126"/>
      <c r="G21" s="126"/>
      <c r="H21" s="126"/>
      <c r="I21" s="126"/>
      <c r="J21" s="126"/>
      <c r="K21" s="126"/>
      <c r="L21" s="126"/>
      <c r="M21" s="126"/>
    </row>
    <row r="22" spans="1:13" s="90" customFormat="1" ht="15.75">
      <c r="A22" s="125"/>
      <c r="B22" s="125"/>
      <c r="C22" s="466"/>
      <c r="D22" s="466"/>
      <c r="E22" s="124"/>
      <c r="F22" s="126"/>
      <c r="G22" s="466"/>
      <c r="H22" s="466"/>
      <c r="I22" s="124"/>
      <c r="J22" s="124"/>
      <c r="K22" s="124"/>
      <c r="L22" s="127"/>
      <c r="M22" s="127"/>
    </row>
    <row r="23" spans="1:13" s="90" customFormat="1" ht="15.75">
      <c r="A23" s="128"/>
      <c r="B23" s="128"/>
      <c r="C23" s="126"/>
      <c r="D23" s="126"/>
      <c r="E23" s="124"/>
      <c r="F23" s="128"/>
      <c r="G23" s="467"/>
      <c r="H23" s="467"/>
      <c r="I23" s="129"/>
      <c r="J23" s="129"/>
      <c r="K23" s="129"/>
      <c r="L23" s="127"/>
      <c r="M23" s="127"/>
    </row>
    <row r="24" spans="1:13" s="90" customFormat="1" ht="15.75">
      <c r="A24" s="130"/>
      <c r="B24" s="130"/>
      <c r="C24" s="127"/>
      <c r="D24" s="127"/>
      <c r="E24" s="124"/>
      <c r="F24" s="127"/>
      <c r="G24" s="467"/>
      <c r="H24" s="467"/>
      <c r="I24" s="129"/>
      <c r="J24" s="129"/>
      <c r="K24" s="129"/>
      <c r="L24" s="126"/>
      <c r="M24" s="126"/>
    </row>
    <row r="25" spans="1:13" s="90" customFormat="1" ht="15.75">
      <c r="A25" s="130"/>
      <c r="B25" s="130"/>
      <c r="C25" s="127"/>
      <c r="D25" s="127"/>
      <c r="E25" s="124"/>
      <c r="F25" s="127"/>
      <c r="G25" s="467"/>
      <c r="H25" s="467"/>
      <c r="I25" s="129"/>
      <c r="J25" s="129"/>
      <c r="K25" s="129"/>
      <c r="L25" s="126"/>
      <c r="M25" s="126"/>
    </row>
    <row r="26" spans="1:13" s="90" customFormat="1" ht="15.75">
      <c r="A26" s="130"/>
      <c r="B26" s="130"/>
      <c r="C26" s="127"/>
      <c r="D26" s="127"/>
      <c r="E26" s="124"/>
      <c r="F26" s="127"/>
      <c r="G26" s="467"/>
      <c r="H26" s="467"/>
      <c r="I26" s="129"/>
      <c r="J26" s="129"/>
      <c r="K26" s="129"/>
      <c r="L26" s="126"/>
      <c r="M26" s="126"/>
    </row>
    <row r="27" spans="1:13" s="90" customFormat="1" ht="15.75">
      <c r="A27" s="130"/>
      <c r="B27" s="130"/>
      <c r="C27" s="466"/>
      <c r="D27" s="466"/>
      <c r="E27" s="124"/>
      <c r="F27" s="127"/>
      <c r="G27" s="466"/>
      <c r="H27" s="466"/>
      <c r="I27" s="128"/>
      <c r="J27" s="128"/>
      <c r="K27" s="128"/>
      <c r="L27" s="127"/>
      <c r="M27" s="127"/>
    </row>
    <row r="28" spans="1:13" s="90" customFormat="1" ht="15.75">
      <c r="A28" s="128"/>
      <c r="B28" s="128"/>
      <c r="C28" s="466"/>
      <c r="D28" s="466"/>
      <c r="E28" s="124"/>
      <c r="F28" s="128"/>
      <c r="G28" s="466"/>
      <c r="H28" s="466"/>
      <c r="I28" s="129"/>
      <c r="J28" s="129"/>
      <c r="K28" s="129"/>
      <c r="L28" s="127"/>
      <c r="M28" s="127"/>
    </row>
    <row r="29" spans="1:13" s="90" customFormat="1" ht="15.75">
      <c r="A29" s="50"/>
      <c r="B29" s="51"/>
      <c r="C29" s="51"/>
      <c r="D29" s="52"/>
      <c r="E29" s="53"/>
      <c r="F29" s="53"/>
      <c r="G29" s="53"/>
      <c r="H29" s="53"/>
      <c r="I29" s="53"/>
      <c r="J29" s="53"/>
      <c r="K29" s="53"/>
      <c r="L29" s="53"/>
      <c r="M29" s="53"/>
    </row>
  </sheetData>
  <mergeCells count="38">
    <mergeCell ref="F14:G14"/>
    <mergeCell ref="F15:G15"/>
    <mergeCell ref="F16:G16"/>
    <mergeCell ref="C28:D28"/>
    <mergeCell ref="G28:H28"/>
    <mergeCell ref="A18:M18"/>
    <mergeCell ref="C22:D22"/>
    <mergeCell ref="G22:H22"/>
    <mergeCell ref="G23:H26"/>
    <mergeCell ref="C27:D27"/>
    <mergeCell ref="G27:H2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A2:M2"/>
    <mergeCell ref="A3:M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28"/>
  <sheetViews>
    <sheetView zoomScale="66" zoomScaleNormal="66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29.25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29.25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18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18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69" customFormat="1" ht="21">
      <c r="A7" s="132" t="s">
        <v>2</v>
      </c>
      <c r="B7" s="472" t="s">
        <v>60</v>
      </c>
      <c r="C7" s="472"/>
      <c r="D7" s="472"/>
      <c r="E7" s="472"/>
      <c r="F7" s="133"/>
      <c r="G7" s="73"/>
      <c r="H7" s="430" t="s">
        <v>4</v>
      </c>
      <c r="I7" s="431"/>
      <c r="J7" s="432" t="s">
        <v>61</v>
      </c>
      <c r="K7" s="433"/>
      <c r="L7" s="433"/>
      <c r="M7" s="434"/>
      <c r="Q7" s="428"/>
      <c r="R7" s="428"/>
      <c r="S7" s="428"/>
      <c r="T7" s="428"/>
      <c r="U7" s="428"/>
      <c r="V7" s="428"/>
      <c r="W7" s="428"/>
      <c r="X7" s="428"/>
    </row>
    <row r="8" spans="1:24" s="69" customFormat="1" ht="21">
      <c r="A8" s="132" t="s">
        <v>6</v>
      </c>
      <c r="B8" s="473" t="s">
        <v>116</v>
      </c>
      <c r="C8" s="473"/>
      <c r="D8" s="473"/>
      <c r="E8" s="473"/>
      <c r="F8" s="133"/>
      <c r="G8" s="73"/>
      <c r="H8" s="435" t="s">
        <v>50</v>
      </c>
      <c r="I8" s="436"/>
      <c r="J8" s="437" t="s">
        <v>117</v>
      </c>
      <c r="K8" s="438"/>
      <c r="L8" s="438"/>
      <c r="M8" s="439"/>
      <c r="S8" s="428"/>
      <c r="T8" s="428"/>
      <c r="U8" s="428"/>
      <c r="V8" s="428"/>
      <c r="W8" s="428"/>
      <c r="X8" s="428"/>
    </row>
    <row r="9" spans="1:24" ht="21">
      <c r="A9" s="132" t="s">
        <v>9</v>
      </c>
      <c r="B9" s="473" t="s">
        <v>118</v>
      </c>
      <c r="C9" s="473"/>
      <c r="D9" s="473"/>
      <c r="E9" s="473"/>
      <c r="H9" s="430" t="s">
        <v>10</v>
      </c>
      <c r="I9" s="431"/>
      <c r="J9" s="440">
        <v>45658</v>
      </c>
      <c r="K9" s="433"/>
      <c r="L9" s="433"/>
      <c r="M9" s="434"/>
    </row>
    <row r="10" spans="1:24" s="69" customFormat="1" ht="21">
      <c r="A10" s="132" t="s">
        <v>12</v>
      </c>
      <c r="B10" s="473" t="s">
        <v>53</v>
      </c>
      <c r="C10" s="473"/>
      <c r="D10" s="473"/>
      <c r="E10" s="473"/>
      <c r="F10" s="133"/>
      <c r="G10" s="73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18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2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2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42">
      <c r="A14" s="77">
        <v>1</v>
      </c>
      <c r="B14" s="134" t="s">
        <v>40</v>
      </c>
      <c r="C14" s="85" t="s">
        <v>119</v>
      </c>
      <c r="D14" s="80">
        <v>1</v>
      </c>
      <c r="E14" s="81" t="s">
        <v>120</v>
      </c>
      <c r="F14" s="449" t="s">
        <v>121</v>
      </c>
      <c r="G14" s="450"/>
      <c r="H14" s="82">
        <v>45660</v>
      </c>
      <c r="I14" s="83"/>
      <c r="J14" s="83"/>
      <c r="K14" s="83" t="s">
        <v>45</v>
      </c>
      <c r="L14" s="81">
        <v>2</v>
      </c>
      <c r="M14" s="79">
        <v>4</v>
      </c>
    </row>
    <row r="15" spans="1:24" s="84" customFormat="1" ht="42">
      <c r="A15" s="77">
        <v>2</v>
      </c>
      <c r="B15" s="134" t="s">
        <v>68</v>
      </c>
      <c r="C15" s="85" t="s">
        <v>122</v>
      </c>
      <c r="D15" s="80">
        <v>1</v>
      </c>
      <c r="E15" s="81" t="s">
        <v>123</v>
      </c>
      <c r="F15" s="449" t="s">
        <v>121</v>
      </c>
      <c r="G15" s="450"/>
      <c r="H15" s="82">
        <v>45660</v>
      </c>
      <c r="I15" s="83"/>
      <c r="J15" s="83"/>
      <c r="K15" s="83" t="s">
        <v>124</v>
      </c>
      <c r="L15" s="81">
        <v>2</v>
      </c>
      <c r="M15" s="79">
        <v>4</v>
      </c>
    </row>
    <row r="16" spans="1:24" s="84" customFormat="1" ht="21">
      <c r="A16" s="77"/>
      <c r="B16" s="85"/>
      <c r="C16" s="79"/>
      <c r="D16" s="80"/>
      <c r="E16" s="81"/>
      <c r="F16" s="81"/>
      <c r="G16" s="81"/>
      <c r="H16" s="83"/>
      <c r="I16" s="83"/>
      <c r="J16" s="83"/>
      <c r="K16" s="83"/>
      <c r="L16" s="81"/>
      <c r="M16" s="79"/>
    </row>
    <row r="17" spans="1:13" s="86" customFormat="1" ht="24">
      <c r="A17" s="451" t="s">
        <v>125</v>
      </c>
      <c r="B17" s="451"/>
      <c r="C17" s="451"/>
      <c r="D17" s="451"/>
      <c r="E17" s="451"/>
      <c r="F17" s="451"/>
      <c r="G17" s="451"/>
      <c r="H17" s="451"/>
      <c r="I17" s="451"/>
      <c r="J17" s="451"/>
      <c r="K17" s="451"/>
      <c r="L17" s="451"/>
      <c r="M17" s="451"/>
    </row>
    <row r="18" spans="1:13" s="90" customFormat="1" ht="15.75">
      <c r="A18" s="59"/>
      <c r="B18" s="60"/>
      <c r="C18" s="60"/>
      <c r="D18" s="87"/>
      <c r="E18" s="88"/>
      <c r="F18" s="88"/>
      <c r="G18" s="88"/>
      <c r="H18" s="88"/>
      <c r="I18" s="88"/>
      <c r="J18" s="88"/>
      <c r="K18" s="88"/>
      <c r="L18" s="89"/>
      <c r="M18" s="89"/>
    </row>
    <row r="19" spans="1:13" s="90" customFormat="1" ht="15.75">
      <c r="A19" s="59"/>
      <c r="B19" s="60"/>
      <c r="C19" s="60"/>
      <c r="D19" s="87"/>
      <c r="E19" s="88"/>
      <c r="F19" s="88"/>
      <c r="G19" s="88"/>
      <c r="H19" s="88"/>
      <c r="I19" s="88"/>
      <c r="J19" s="88"/>
      <c r="K19" s="88"/>
      <c r="L19" s="88"/>
      <c r="M19" s="88"/>
    </row>
    <row r="20" spans="1:13" s="90" customFormat="1" ht="15.75">
      <c r="A20" s="91"/>
      <c r="B20" s="91"/>
      <c r="C20" s="91"/>
      <c r="D20" s="92"/>
      <c r="E20" s="93"/>
      <c r="F20" s="93"/>
      <c r="G20" s="93"/>
      <c r="H20" s="93"/>
      <c r="I20" s="93"/>
      <c r="J20" s="93"/>
      <c r="K20" s="93"/>
      <c r="L20" s="93"/>
      <c r="M20" s="93"/>
    </row>
    <row r="21" spans="1:13" s="90" customFormat="1" ht="15.75">
      <c r="A21" s="92"/>
      <c r="B21" s="92"/>
      <c r="C21" s="441"/>
      <c r="D21" s="441"/>
      <c r="E21" s="91"/>
      <c r="F21" s="93"/>
      <c r="G21" s="441"/>
      <c r="H21" s="441"/>
      <c r="I21" s="91"/>
      <c r="J21" s="91"/>
      <c r="K21" s="91"/>
      <c r="L21" s="94"/>
      <c r="M21" s="94"/>
    </row>
    <row r="22" spans="1:13" s="90" customFormat="1" ht="15.75">
      <c r="A22" s="95"/>
      <c r="B22" s="95"/>
      <c r="C22" s="93"/>
      <c r="D22" s="93"/>
      <c r="E22" s="91"/>
      <c r="F22" s="95"/>
      <c r="G22" s="452"/>
      <c r="H22" s="452"/>
      <c r="I22" s="96"/>
      <c r="J22" s="96"/>
      <c r="K22" s="96"/>
      <c r="L22" s="94"/>
      <c r="M22" s="94"/>
    </row>
    <row r="23" spans="1:13" s="90" customFormat="1" ht="15.75">
      <c r="A23" s="97"/>
      <c r="B23" s="97"/>
      <c r="C23" s="94"/>
      <c r="D23" s="94"/>
      <c r="E23" s="91"/>
      <c r="F23" s="94"/>
      <c r="G23" s="452"/>
      <c r="H23" s="452"/>
      <c r="I23" s="96"/>
      <c r="J23" s="96"/>
      <c r="K23" s="96"/>
      <c r="L23" s="93"/>
      <c r="M23" s="93"/>
    </row>
    <row r="24" spans="1:13" s="90" customFormat="1" ht="15.75">
      <c r="A24" s="97"/>
      <c r="B24" s="97"/>
      <c r="C24" s="94"/>
      <c r="D24" s="94"/>
      <c r="E24" s="91"/>
      <c r="F24" s="94"/>
      <c r="G24" s="452"/>
      <c r="H24" s="452"/>
      <c r="I24" s="96"/>
      <c r="J24" s="96"/>
      <c r="K24" s="96"/>
      <c r="L24" s="93"/>
      <c r="M24" s="93"/>
    </row>
    <row r="25" spans="1:13" s="90" customFormat="1" ht="15.75">
      <c r="A25" s="97"/>
      <c r="B25" s="97"/>
      <c r="C25" s="94"/>
      <c r="D25" s="94"/>
      <c r="E25" s="91"/>
      <c r="F25" s="94"/>
      <c r="G25" s="452"/>
      <c r="H25" s="452"/>
      <c r="I25" s="96"/>
      <c r="J25" s="96"/>
      <c r="K25" s="96"/>
      <c r="L25" s="93"/>
      <c r="M25" s="93"/>
    </row>
    <row r="26" spans="1:13" s="90" customFormat="1" ht="15.75">
      <c r="A26" s="97"/>
      <c r="B26" s="97"/>
      <c r="C26" s="441"/>
      <c r="D26" s="441"/>
      <c r="E26" s="91"/>
      <c r="F26" s="94"/>
      <c r="G26" s="441"/>
      <c r="H26" s="441"/>
      <c r="I26" s="95"/>
      <c r="J26" s="95"/>
      <c r="K26" s="95"/>
      <c r="L26" s="94"/>
      <c r="M26" s="94"/>
    </row>
    <row r="27" spans="1:13" s="90" customFormat="1" ht="15.75">
      <c r="A27" s="95"/>
      <c r="B27" s="95"/>
      <c r="C27" s="441"/>
      <c r="D27" s="441"/>
      <c r="E27" s="91"/>
      <c r="F27" s="95"/>
      <c r="G27" s="441"/>
      <c r="H27" s="441"/>
      <c r="I27" s="96"/>
      <c r="J27" s="96"/>
      <c r="K27" s="96"/>
      <c r="L27" s="94"/>
      <c r="M27" s="94"/>
    </row>
    <row r="28" spans="1:13" s="90" customFormat="1" ht="15.75">
      <c r="A28" s="98"/>
      <c r="B28" s="99"/>
      <c r="C28" s="99"/>
      <c r="D28" s="100"/>
      <c r="E28" s="101"/>
      <c r="F28" s="101"/>
      <c r="G28" s="101"/>
      <c r="H28" s="101"/>
      <c r="I28" s="101"/>
      <c r="J28" s="101"/>
      <c r="K28" s="101"/>
      <c r="L28" s="101"/>
      <c r="M28" s="101"/>
    </row>
  </sheetData>
  <mergeCells count="37">
    <mergeCell ref="A12:A13"/>
    <mergeCell ref="G22:H25"/>
    <mergeCell ref="C26:D26"/>
    <mergeCell ref="G26:H26"/>
    <mergeCell ref="C27:D27"/>
    <mergeCell ref="G27:H27"/>
    <mergeCell ref="C21:D21"/>
    <mergeCell ref="G21:H21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A17:M17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31"/>
  <sheetViews>
    <sheetView zoomScale="46" zoomScaleNormal="46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29.25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29.25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18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18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69" customFormat="1" ht="21">
      <c r="A7" s="132" t="s">
        <v>2</v>
      </c>
      <c r="B7" s="472" t="s">
        <v>60</v>
      </c>
      <c r="C7" s="472"/>
      <c r="D7" s="472"/>
      <c r="E7" s="472"/>
      <c r="F7" s="133"/>
      <c r="G7" s="73"/>
      <c r="H7" s="430" t="s">
        <v>4</v>
      </c>
      <c r="I7" s="431"/>
      <c r="J7" s="432" t="s">
        <v>61</v>
      </c>
      <c r="K7" s="433"/>
      <c r="L7" s="433"/>
      <c r="M7" s="434"/>
      <c r="Q7" s="428"/>
      <c r="R7" s="428"/>
      <c r="S7" s="428"/>
      <c r="T7" s="428"/>
      <c r="U7" s="428"/>
      <c r="V7" s="428"/>
      <c r="W7" s="428"/>
      <c r="X7" s="428"/>
    </row>
    <row r="8" spans="1:24" s="69" customFormat="1" ht="21">
      <c r="A8" s="132" t="s">
        <v>6</v>
      </c>
      <c r="B8" s="473" t="s">
        <v>116</v>
      </c>
      <c r="C8" s="473"/>
      <c r="D8" s="473"/>
      <c r="E8" s="473"/>
      <c r="F8" s="133"/>
      <c r="G8" s="73"/>
      <c r="H8" s="435" t="s">
        <v>50</v>
      </c>
      <c r="I8" s="436"/>
      <c r="J8" s="437" t="s">
        <v>117</v>
      </c>
      <c r="K8" s="438"/>
      <c r="L8" s="438"/>
      <c r="M8" s="439"/>
      <c r="S8" s="428"/>
      <c r="T8" s="428"/>
      <c r="U8" s="428"/>
      <c r="V8" s="428"/>
      <c r="W8" s="428"/>
      <c r="X8" s="428"/>
    </row>
    <row r="9" spans="1:24" ht="21">
      <c r="A9" s="132" t="s">
        <v>9</v>
      </c>
      <c r="B9" s="473" t="s">
        <v>126</v>
      </c>
      <c r="C9" s="473"/>
      <c r="D9" s="473"/>
      <c r="E9" s="473"/>
      <c r="H9" s="430" t="s">
        <v>10</v>
      </c>
      <c r="I9" s="431"/>
      <c r="J9" s="440">
        <v>45658</v>
      </c>
      <c r="K9" s="433"/>
      <c r="L9" s="433"/>
      <c r="M9" s="434"/>
    </row>
    <row r="10" spans="1:24" s="69" customFormat="1" ht="21">
      <c r="A10" s="132" t="s">
        <v>12</v>
      </c>
      <c r="B10" s="473" t="s">
        <v>53</v>
      </c>
      <c r="C10" s="473"/>
      <c r="D10" s="473"/>
      <c r="E10" s="473"/>
      <c r="F10" s="133"/>
      <c r="G10" s="73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18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2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2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42">
      <c r="A14" s="77">
        <v>1</v>
      </c>
      <c r="B14" s="134" t="s">
        <v>40</v>
      </c>
      <c r="C14" s="85" t="s">
        <v>127</v>
      </c>
      <c r="D14" s="80">
        <v>1</v>
      </c>
      <c r="E14" s="85" t="s">
        <v>128</v>
      </c>
      <c r="F14" s="449" t="s">
        <v>129</v>
      </c>
      <c r="G14" s="450"/>
      <c r="H14" s="82">
        <v>45660</v>
      </c>
      <c r="I14" s="83"/>
      <c r="J14" s="83"/>
      <c r="K14" s="83" t="s">
        <v>45</v>
      </c>
      <c r="L14" s="81">
        <v>2</v>
      </c>
      <c r="M14" s="79">
        <v>4</v>
      </c>
    </row>
    <row r="15" spans="1:24" s="84" customFormat="1" ht="42">
      <c r="A15" s="77">
        <v>2</v>
      </c>
      <c r="B15" s="134" t="s">
        <v>68</v>
      </c>
      <c r="C15" s="85" t="s">
        <v>130</v>
      </c>
      <c r="D15" s="80">
        <v>1</v>
      </c>
      <c r="E15" s="85" t="s">
        <v>128</v>
      </c>
      <c r="F15" s="449" t="s">
        <v>131</v>
      </c>
      <c r="G15" s="450"/>
      <c r="H15" s="82">
        <v>45660</v>
      </c>
      <c r="I15" s="83"/>
      <c r="J15" s="83"/>
      <c r="K15" s="83" t="s">
        <v>45</v>
      </c>
      <c r="L15" s="81">
        <v>2</v>
      </c>
      <c r="M15" s="79">
        <v>4</v>
      </c>
    </row>
    <row r="16" spans="1:24" s="84" customFormat="1" ht="42">
      <c r="A16" s="77">
        <v>3</v>
      </c>
      <c r="B16" s="134" t="s">
        <v>71</v>
      </c>
      <c r="C16" s="85" t="s">
        <v>132</v>
      </c>
      <c r="D16" s="80">
        <v>1</v>
      </c>
      <c r="E16" s="85" t="s">
        <v>128</v>
      </c>
      <c r="F16" s="474" t="s">
        <v>133</v>
      </c>
      <c r="G16" s="474"/>
      <c r="H16" s="82">
        <v>45660</v>
      </c>
      <c r="I16" s="83"/>
      <c r="J16" s="83"/>
      <c r="K16" s="83" t="s">
        <v>45</v>
      </c>
      <c r="L16" s="81">
        <v>2</v>
      </c>
      <c r="M16" s="79">
        <v>4</v>
      </c>
    </row>
    <row r="17" spans="1:13" s="84" customFormat="1" ht="42">
      <c r="A17" s="77">
        <v>4</v>
      </c>
      <c r="B17" s="134" t="s">
        <v>74</v>
      </c>
      <c r="C17" s="85" t="s">
        <v>134</v>
      </c>
      <c r="D17" s="80">
        <v>1</v>
      </c>
      <c r="E17" s="85" t="s">
        <v>128</v>
      </c>
      <c r="F17" s="474" t="s">
        <v>135</v>
      </c>
      <c r="G17" s="474"/>
      <c r="H17" s="82">
        <v>45660</v>
      </c>
      <c r="I17" s="83"/>
      <c r="J17" s="83"/>
      <c r="K17" s="83" t="s">
        <v>45</v>
      </c>
      <c r="L17" s="81">
        <v>2</v>
      </c>
      <c r="M17" s="79">
        <v>4</v>
      </c>
    </row>
    <row r="18" spans="1:13" s="84" customFormat="1" ht="42">
      <c r="A18" s="77">
        <v>5</v>
      </c>
      <c r="B18" s="134" t="s">
        <v>75</v>
      </c>
      <c r="C18" s="85" t="s">
        <v>136</v>
      </c>
      <c r="D18" s="80">
        <v>1</v>
      </c>
      <c r="E18" s="85" t="s">
        <v>128</v>
      </c>
      <c r="F18" s="474" t="s">
        <v>137</v>
      </c>
      <c r="G18" s="474"/>
      <c r="H18" s="82">
        <v>45660</v>
      </c>
      <c r="I18" s="83"/>
      <c r="J18" s="83"/>
      <c r="K18" s="83" t="s">
        <v>45</v>
      </c>
      <c r="L18" s="81">
        <v>2</v>
      </c>
      <c r="M18" s="79">
        <v>4</v>
      </c>
    </row>
    <row r="19" spans="1:13" s="84" customFormat="1" ht="21">
      <c r="A19" s="77"/>
      <c r="B19" s="85"/>
      <c r="C19" s="79"/>
      <c r="D19" s="80"/>
      <c r="E19" s="81"/>
      <c r="F19" s="81"/>
      <c r="G19" s="81"/>
      <c r="H19" s="83"/>
      <c r="I19" s="83"/>
      <c r="J19" s="83"/>
      <c r="K19" s="83"/>
      <c r="L19" s="81"/>
      <c r="M19" s="79"/>
    </row>
    <row r="20" spans="1:13" s="86" customFormat="1" ht="24">
      <c r="A20" s="451" t="s">
        <v>138</v>
      </c>
      <c r="B20" s="451"/>
      <c r="C20" s="451"/>
      <c r="D20" s="451"/>
      <c r="E20" s="451"/>
      <c r="F20" s="451"/>
      <c r="G20" s="451"/>
      <c r="H20" s="451"/>
      <c r="I20" s="451"/>
      <c r="J20" s="451"/>
      <c r="K20" s="451"/>
      <c r="L20" s="451"/>
      <c r="M20" s="451"/>
    </row>
    <row r="21" spans="1:13" s="90" customFormat="1" ht="15.75">
      <c r="A21" s="59"/>
      <c r="B21" s="60"/>
      <c r="C21" s="60"/>
      <c r="D21" s="87"/>
      <c r="E21" s="88"/>
      <c r="F21" s="88"/>
      <c r="G21" s="88"/>
      <c r="H21" s="88"/>
      <c r="I21" s="88"/>
      <c r="J21" s="88"/>
      <c r="K21" s="88"/>
      <c r="L21" s="89"/>
      <c r="M21" s="89"/>
    </row>
    <row r="22" spans="1:13" s="90" customFormat="1" ht="15.75">
      <c r="A22" s="59"/>
      <c r="B22" s="60"/>
      <c r="C22" s="60"/>
      <c r="D22" s="87"/>
      <c r="E22" s="88"/>
      <c r="F22" s="88"/>
      <c r="G22" s="88"/>
      <c r="H22" s="88"/>
      <c r="I22" s="88"/>
      <c r="J22" s="88"/>
      <c r="K22" s="88"/>
      <c r="L22" s="88"/>
      <c r="M22" s="88"/>
    </row>
    <row r="23" spans="1:13" s="90" customFormat="1" ht="15.75">
      <c r="A23" s="91"/>
      <c r="B23" s="91"/>
      <c r="C23" s="91"/>
      <c r="D23" s="92"/>
      <c r="E23" s="93"/>
      <c r="F23" s="93"/>
      <c r="G23" s="93"/>
      <c r="H23" s="93"/>
      <c r="I23" s="93"/>
      <c r="J23" s="93"/>
      <c r="K23" s="93"/>
      <c r="L23" s="93"/>
      <c r="M23" s="93"/>
    </row>
    <row r="24" spans="1:13" s="90" customFormat="1" ht="15.75">
      <c r="A24" s="92"/>
      <c r="B24" s="92"/>
      <c r="C24" s="441"/>
      <c r="D24" s="441"/>
      <c r="E24" s="91"/>
      <c r="F24" s="93"/>
      <c r="G24" s="441"/>
      <c r="H24" s="441"/>
      <c r="I24" s="91"/>
      <c r="J24" s="91"/>
      <c r="K24" s="91"/>
      <c r="L24" s="94"/>
      <c r="M24" s="94"/>
    </row>
    <row r="25" spans="1:13" s="90" customFormat="1" ht="15.75">
      <c r="A25" s="95"/>
      <c r="B25" s="95"/>
      <c r="C25" s="93"/>
      <c r="D25" s="93"/>
      <c r="E25" s="91"/>
      <c r="F25" s="95"/>
      <c r="G25" s="452"/>
      <c r="H25" s="452"/>
      <c r="I25" s="96"/>
      <c r="J25" s="96"/>
      <c r="K25" s="96"/>
      <c r="L25" s="94"/>
      <c r="M25" s="94"/>
    </row>
    <row r="26" spans="1:13" s="90" customFormat="1" ht="15.75">
      <c r="A26" s="97"/>
      <c r="B26" s="97"/>
      <c r="C26" s="94"/>
      <c r="D26" s="94"/>
      <c r="E26" s="91"/>
      <c r="F26" s="94"/>
      <c r="G26" s="452"/>
      <c r="H26" s="452"/>
      <c r="I26" s="96"/>
      <c r="J26" s="96"/>
      <c r="K26" s="96"/>
      <c r="L26" s="93"/>
      <c r="M26" s="93"/>
    </row>
    <row r="27" spans="1:13" s="90" customFormat="1" ht="15.75">
      <c r="A27" s="97"/>
      <c r="B27" s="97"/>
      <c r="C27" s="94"/>
      <c r="D27" s="94"/>
      <c r="E27" s="91"/>
      <c r="F27" s="94"/>
      <c r="G27" s="452"/>
      <c r="H27" s="452"/>
      <c r="I27" s="96"/>
      <c r="J27" s="96"/>
      <c r="K27" s="96"/>
      <c r="L27" s="93"/>
      <c r="M27" s="93"/>
    </row>
    <row r="28" spans="1:13" s="90" customFormat="1" ht="15.75">
      <c r="A28" s="97"/>
      <c r="B28" s="97"/>
      <c r="C28" s="94"/>
      <c r="D28" s="94"/>
      <c r="E28" s="91"/>
      <c r="F28" s="94"/>
      <c r="G28" s="452"/>
      <c r="H28" s="452"/>
      <c r="I28" s="96"/>
      <c r="J28" s="96"/>
      <c r="K28" s="96"/>
      <c r="L28" s="93"/>
      <c r="M28" s="93"/>
    </row>
    <row r="29" spans="1:13" s="90" customFormat="1" ht="15.75">
      <c r="A29" s="97"/>
      <c r="B29" s="97"/>
      <c r="C29" s="441"/>
      <c r="D29" s="441"/>
      <c r="E29" s="91"/>
      <c r="F29" s="94"/>
      <c r="G29" s="441"/>
      <c r="H29" s="441"/>
      <c r="I29" s="95"/>
      <c r="J29" s="95"/>
      <c r="K29" s="95"/>
      <c r="L29" s="94"/>
      <c r="M29" s="94"/>
    </row>
    <row r="30" spans="1:13" s="90" customFormat="1" ht="15.75">
      <c r="A30" s="95"/>
      <c r="B30" s="95"/>
      <c r="C30" s="441"/>
      <c r="D30" s="441"/>
      <c r="E30" s="91"/>
      <c r="F30" s="95"/>
      <c r="G30" s="441"/>
      <c r="H30" s="441"/>
      <c r="I30" s="96"/>
      <c r="J30" s="96"/>
      <c r="K30" s="96"/>
      <c r="L30" s="94"/>
      <c r="M30" s="94"/>
    </row>
    <row r="31" spans="1:13" s="90" customFormat="1" ht="15.75">
      <c r="A31" s="98"/>
      <c r="B31" s="99"/>
      <c r="C31" s="99"/>
      <c r="D31" s="100"/>
      <c r="E31" s="101"/>
      <c r="F31" s="101"/>
      <c r="G31" s="101"/>
      <c r="H31" s="101"/>
      <c r="I31" s="101"/>
      <c r="J31" s="101"/>
      <c r="K31" s="101"/>
      <c r="L31" s="101"/>
      <c r="M31" s="101"/>
    </row>
  </sheetData>
  <mergeCells count="40">
    <mergeCell ref="C30:D30"/>
    <mergeCell ref="G30:H30"/>
    <mergeCell ref="F18:G18"/>
    <mergeCell ref="A20:M20"/>
    <mergeCell ref="C24:D24"/>
    <mergeCell ref="G24:H24"/>
    <mergeCell ref="G25:H28"/>
    <mergeCell ref="C29:D29"/>
    <mergeCell ref="G29:H29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28"/>
  <sheetViews>
    <sheetView zoomScale="60" zoomScaleNormal="6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29.25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29.25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18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18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69" customFormat="1" ht="21">
      <c r="A7" s="135" t="s">
        <v>2</v>
      </c>
      <c r="B7" s="475" t="s">
        <v>60</v>
      </c>
      <c r="C7" s="475"/>
      <c r="D7" s="475"/>
      <c r="E7" s="475"/>
      <c r="F7" s="133"/>
      <c r="G7" s="73"/>
      <c r="H7" s="430" t="s">
        <v>4</v>
      </c>
      <c r="I7" s="431"/>
      <c r="J7" s="432" t="s">
        <v>61</v>
      </c>
      <c r="K7" s="433"/>
      <c r="L7" s="433"/>
      <c r="M7" s="434"/>
      <c r="Q7" s="428"/>
      <c r="R7" s="428"/>
      <c r="S7" s="428"/>
      <c r="T7" s="428"/>
      <c r="U7" s="428"/>
      <c r="V7" s="428"/>
      <c r="W7" s="428"/>
      <c r="X7" s="428"/>
    </row>
    <row r="8" spans="1:24" s="69" customFormat="1" ht="21">
      <c r="A8" s="135" t="s">
        <v>6</v>
      </c>
      <c r="B8" s="473" t="s">
        <v>116</v>
      </c>
      <c r="C8" s="473"/>
      <c r="D8" s="473"/>
      <c r="E8" s="473"/>
      <c r="F8" s="133"/>
      <c r="G8" s="73"/>
      <c r="H8" s="435" t="s">
        <v>50</v>
      </c>
      <c r="I8" s="436"/>
      <c r="J8" s="437" t="s">
        <v>117</v>
      </c>
      <c r="K8" s="438"/>
      <c r="L8" s="438"/>
      <c r="M8" s="439"/>
      <c r="S8" s="428"/>
      <c r="T8" s="428"/>
      <c r="U8" s="428"/>
      <c r="V8" s="428"/>
      <c r="W8" s="428"/>
      <c r="X8" s="428"/>
    </row>
    <row r="9" spans="1:24" ht="21">
      <c r="A9" s="135" t="s">
        <v>9</v>
      </c>
      <c r="B9" s="473" t="s">
        <v>139</v>
      </c>
      <c r="C9" s="473"/>
      <c r="D9" s="473"/>
      <c r="E9" s="473"/>
      <c r="H9" s="430" t="s">
        <v>10</v>
      </c>
      <c r="I9" s="431"/>
      <c r="J9" s="440">
        <v>45658</v>
      </c>
      <c r="K9" s="433"/>
      <c r="L9" s="433"/>
      <c r="M9" s="434"/>
    </row>
    <row r="10" spans="1:24" s="69" customFormat="1" ht="21">
      <c r="A10" s="135" t="s">
        <v>12</v>
      </c>
      <c r="B10" s="473" t="s">
        <v>53</v>
      </c>
      <c r="C10" s="473"/>
      <c r="D10" s="473"/>
      <c r="E10" s="473"/>
      <c r="F10" s="133"/>
      <c r="G10" s="73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18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2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2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63">
      <c r="A14" s="77">
        <v>1</v>
      </c>
      <c r="B14" s="134" t="s">
        <v>40</v>
      </c>
      <c r="C14" s="85" t="s">
        <v>140</v>
      </c>
      <c r="D14" s="80">
        <v>1</v>
      </c>
      <c r="E14" s="85" t="s">
        <v>141</v>
      </c>
      <c r="F14" s="449" t="s">
        <v>142</v>
      </c>
      <c r="G14" s="450"/>
      <c r="H14" s="82">
        <v>45660</v>
      </c>
      <c r="I14" s="83"/>
      <c r="J14" s="83"/>
      <c r="K14" s="83" t="s">
        <v>45</v>
      </c>
      <c r="L14" s="81">
        <v>4</v>
      </c>
      <c r="M14" s="79">
        <v>1</v>
      </c>
    </row>
    <row r="15" spans="1:24" s="84" customFormat="1" ht="63">
      <c r="A15" s="77">
        <v>2</v>
      </c>
      <c r="B15" s="134" t="s">
        <v>68</v>
      </c>
      <c r="C15" s="85" t="s">
        <v>143</v>
      </c>
      <c r="D15" s="80">
        <v>1</v>
      </c>
      <c r="E15" s="85" t="s">
        <v>141</v>
      </c>
      <c r="F15" s="449" t="s">
        <v>144</v>
      </c>
      <c r="G15" s="450"/>
      <c r="H15" s="82">
        <v>45660</v>
      </c>
      <c r="I15" s="83"/>
      <c r="J15" s="83"/>
      <c r="K15" s="83" t="s">
        <v>45</v>
      </c>
      <c r="L15" s="81">
        <v>4</v>
      </c>
      <c r="M15" s="79">
        <v>1</v>
      </c>
    </row>
    <row r="16" spans="1:24" s="84" customFormat="1" ht="21">
      <c r="A16" s="77"/>
      <c r="B16" s="85"/>
      <c r="C16" s="79"/>
      <c r="D16" s="80"/>
      <c r="E16" s="81"/>
      <c r="F16" s="81"/>
      <c r="G16" s="81"/>
      <c r="H16" s="83"/>
      <c r="I16" s="83"/>
      <c r="J16" s="83"/>
      <c r="K16" s="83"/>
      <c r="L16" s="81"/>
      <c r="M16" s="79"/>
    </row>
    <row r="17" spans="1:13" s="86" customFormat="1" ht="24">
      <c r="A17" s="451" t="s">
        <v>125</v>
      </c>
      <c r="B17" s="451"/>
      <c r="C17" s="451"/>
      <c r="D17" s="451"/>
      <c r="E17" s="451"/>
      <c r="F17" s="451"/>
      <c r="G17" s="451"/>
      <c r="H17" s="451"/>
      <c r="I17" s="451"/>
      <c r="J17" s="451"/>
      <c r="K17" s="451"/>
      <c r="L17" s="451"/>
      <c r="M17" s="451"/>
    </row>
    <row r="18" spans="1:13" s="90" customFormat="1" ht="15.75">
      <c r="A18" s="59"/>
      <c r="B18" s="60"/>
      <c r="C18" s="60"/>
      <c r="D18" s="87"/>
      <c r="E18" s="88"/>
      <c r="F18" s="88"/>
      <c r="G18" s="88"/>
      <c r="H18" s="88"/>
      <c r="I18" s="88"/>
      <c r="J18" s="88"/>
      <c r="K18" s="88"/>
      <c r="L18" s="89"/>
      <c r="M18" s="89"/>
    </row>
    <row r="19" spans="1:13" s="90" customFormat="1" ht="15.75">
      <c r="A19" s="59"/>
      <c r="B19" s="60"/>
      <c r="C19" s="60"/>
      <c r="D19" s="87"/>
      <c r="E19" s="88"/>
      <c r="F19" s="88"/>
      <c r="G19" s="88"/>
      <c r="H19" s="88"/>
      <c r="I19" s="88"/>
      <c r="J19" s="88"/>
      <c r="K19" s="88"/>
      <c r="L19" s="88"/>
      <c r="M19" s="88"/>
    </row>
    <row r="20" spans="1:13" s="90" customFormat="1" ht="15.75">
      <c r="A20" s="91"/>
      <c r="B20" s="91"/>
      <c r="C20" s="91"/>
      <c r="D20" s="92"/>
      <c r="E20" s="93"/>
      <c r="F20" s="93"/>
      <c r="G20" s="93"/>
      <c r="H20" s="93"/>
      <c r="I20" s="93"/>
      <c r="J20" s="93"/>
      <c r="K20" s="93"/>
      <c r="L20" s="93"/>
      <c r="M20" s="93"/>
    </row>
    <row r="21" spans="1:13" s="90" customFormat="1" ht="15.75">
      <c r="A21" s="92"/>
      <c r="B21" s="92"/>
      <c r="C21" s="441"/>
      <c r="D21" s="441"/>
      <c r="E21" s="91"/>
      <c r="F21" s="93"/>
      <c r="G21" s="441"/>
      <c r="H21" s="441"/>
      <c r="I21" s="91"/>
      <c r="J21" s="91"/>
      <c r="K21" s="91"/>
      <c r="L21" s="94"/>
      <c r="M21" s="94"/>
    </row>
    <row r="22" spans="1:13" s="90" customFormat="1" ht="15.75">
      <c r="A22" s="95"/>
      <c r="B22" s="95"/>
      <c r="C22" s="93"/>
      <c r="D22" s="93"/>
      <c r="E22" s="91"/>
      <c r="F22" s="95"/>
      <c r="G22" s="452"/>
      <c r="H22" s="452"/>
      <c r="I22" s="96"/>
      <c r="J22" s="96"/>
      <c r="K22" s="96"/>
      <c r="L22" s="94"/>
      <c r="M22" s="94"/>
    </row>
    <row r="23" spans="1:13" s="90" customFormat="1" ht="15.75">
      <c r="A23" s="97"/>
      <c r="B23" s="97"/>
      <c r="C23" s="94"/>
      <c r="D23" s="94"/>
      <c r="E23" s="91"/>
      <c r="F23" s="94"/>
      <c r="G23" s="452"/>
      <c r="H23" s="452"/>
      <c r="I23" s="96"/>
      <c r="J23" s="96"/>
      <c r="K23" s="96"/>
      <c r="L23" s="93"/>
      <c r="M23" s="93"/>
    </row>
    <row r="24" spans="1:13" s="90" customFormat="1" ht="15.75">
      <c r="A24" s="97"/>
      <c r="B24" s="97"/>
      <c r="C24" s="94"/>
      <c r="D24" s="94"/>
      <c r="E24" s="91"/>
      <c r="F24" s="94"/>
      <c r="G24" s="452"/>
      <c r="H24" s="452"/>
      <c r="I24" s="96"/>
      <c r="J24" s="96"/>
      <c r="K24" s="96"/>
      <c r="L24" s="93"/>
      <c r="M24" s="93"/>
    </row>
    <row r="25" spans="1:13" s="90" customFormat="1" ht="15.75">
      <c r="A25" s="97"/>
      <c r="B25" s="97"/>
      <c r="C25" s="94"/>
      <c r="D25" s="94"/>
      <c r="E25" s="91"/>
      <c r="F25" s="94"/>
      <c r="G25" s="452"/>
      <c r="H25" s="452"/>
      <c r="I25" s="96"/>
      <c r="J25" s="96"/>
      <c r="K25" s="96"/>
      <c r="L25" s="93"/>
      <c r="M25" s="93"/>
    </row>
    <row r="26" spans="1:13" s="90" customFormat="1" ht="15.75">
      <c r="A26" s="97"/>
      <c r="B26" s="97"/>
      <c r="C26" s="441"/>
      <c r="D26" s="441"/>
      <c r="E26" s="91"/>
      <c r="F26" s="94"/>
      <c r="G26" s="441"/>
      <c r="H26" s="441"/>
      <c r="I26" s="95"/>
      <c r="J26" s="95"/>
      <c r="K26" s="95"/>
      <c r="L26" s="94"/>
      <c r="M26" s="94"/>
    </row>
    <row r="27" spans="1:13" s="90" customFormat="1" ht="15.75">
      <c r="A27" s="95"/>
      <c r="B27" s="95"/>
      <c r="C27" s="441"/>
      <c r="D27" s="441"/>
      <c r="E27" s="91"/>
      <c r="F27" s="95"/>
      <c r="G27" s="441"/>
      <c r="H27" s="441"/>
      <c r="I27" s="96"/>
      <c r="J27" s="96"/>
      <c r="K27" s="96"/>
      <c r="L27" s="94"/>
      <c r="M27" s="94"/>
    </row>
    <row r="28" spans="1:13" s="90" customFormat="1" ht="15.75">
      <c r="A28" s="98"/>
      <c r="B28" s="99"/>
      <c r="C28" s="99"/>
      <c r="D28" s="100"/>
      <c r="E28" s="101"/>
      <c r="F28" s="101"/>
      <c r="G28" s="101"/>
      <c r="H28" s="101"/>
      <c r="I28" s="101"/>
      <c r="J28" s="101"/>
      <c r="K28" s="101"/>
      <c r="L28" s="101"/>
      <c r="M28" s="101"/>
    </row>
  </sheetData>
  <mergeCells count="37">
    <mergeCell ref="A12:A13"/>
    <mergeCell ref="G22:H25"/>
    <mergeCell ref="C26:D26"/>
    <mergeCell ref="G26:H26"/>
    <mergeCell ref="C27:D27"/>
    <mergeCell ref="G27:H27"/>
    <mergeCell ref="C21:D21"/>
    <mergeCell ref="G21:H21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A17:M17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34"/>
  <sheetViews>
    <sheetView topLeftCell="A19" zoomScale="57" zoomScaleNormal="57" workbookViewId="0">
      <selection activeCell="A23" sqref="A23:M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29.25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29.25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18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18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69" customFormat="1" ht="21">
      <c r="A7" s="135" t="s">
        <v>2</v>
      </c>
      <c r="B7" s="475" t="s">
        <v>60</v>
      </c>
      <c r="C7" s="475"/>
      <c r="D7" s="475"/>
      <c r="E7" s="475"/>
      <c r="F7" s="133"/>
      <c r="G7" s="73"/>
      <c r="H7" s="430" t="s">
        <v>4</v>
      </c>
      <c r="I7" s="431"/>
      <c r="J7" s="432" t="s">
        <v>61</v>
      </c>
      <c r="K7" s="433"/>
      <c r="L7" s="433"/>
      <c r="M7" s="434"/>
      <c r="Q7" s="428"/>
      <c r="R7" s="428"/>
      <c r="S7" s="428"/>
      <c r="T7" s="428"/>
      <c r="U7" s="428"/>
      <c r="V7" s="428"/>
      <c r="W7" s="428"/>
      <c r="X7" s="428"/>
    </row>
    <row r="8" spans="1:24" s="69" customFormat="1" ht="21">
      <c r="A8" s="135" t="s">
        <v>6</v>
      </c>
      <c r="B8" s="473" t="s">
        <v>145</v>
      </c>
      <c r="C8" s="473"/>
      <c r="D8" s="473"/>
      <c r="E8" s="473"/>
      <c r="F8" s="133"/>
      <c r="G8" s="73"/>
      <c r="H8" s="435" t="s">
        <v>50</v>
      </c>
      <c r="I8" s="436"/>
      <c r="J8" s="437" t="s">
        <v>117</v>
      </c>
      <c r="K8" s="438"/>
      <c r="L8" s="438"/>
      <c r="M8" s="439"/>
      <c r="S8" s="428"/>
      <c r="T8" s="428"/>
      <c r="U8" s="428"/>
      <c r="V8" s="428"/>
      <c r="W8" s="428"/>
      <c r="X8" s="428"/>
    </row>
    <row r="9" spans="1:24" ht="21">
      <c r="A9" s="135" t="s">
        <v>9</v>
      </c>
      <c r="B9" s="473" t="s">
        <v>146</v>
      </c>
      <c r="C9" s="473"/>
      <c r="D9" s="473"/>
      <c r="E9" s="473"/>
      <c r="H9" s="430" t="s">
        <v>10</v>
      </c>
      <c r="I9" s="431"/>
      <c r="J9" s="440">
        <v>45658</v>
      </c>
      <c r="K9" s="433"/>
      <c r="L9" s="433"/>
      <c r="M9" s="434"/>
    </row>
    <row r="10" spans="1:24" s="69" customFormat="1" ht="21">
      <c r="A10" s="135" t="s">
        <v>12</v>
      </c>
      <c r="B10" s="473" t="s">
        <v>53</v>
      </c>
      <c r="C10" s="473"/>
      <c r="D10" s="473"/>
      <c r="E10" s="473"/>
      <c r="F10" s="133"/>
      <c r="G10" s="73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18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2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2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124.5" customHeight="1">
      <c r="A14" s="77">
        <v>1</v>
      </c>
      <c r="B14" s="134" t="s">
        <v>40</v>
      </c>
      <c r="C14" s="85" t="s">
        <v>147</v>
      </c>
      <c r="D14" s="80">
        <v>1</v>
      </c>
      <c r="E14" s="81" t="s">
        <v>148</v>
      </c>
      <c r="F14" s="449" t="s">
        <v>149</v>
      </c>
      <c r="G14" s="450"/>
      <c r="H14" s="82">
        <v>45660</v>
      </c>
      <c r="I14" s="83"/>
      <c r="J14" s="83"/>
      <c r="K14" s="83" t="s">
        <v>45</v>
      </c>
      <c r="L14" s="81">
        <v>2</v>
      </c>
      <c r="M14" s="79">
        <v>4</v>
      </c>
    </row>
    <row r="15" spans="1:24" s="84" customFormat="1" ht="84">
      <c r="A15" s="77">
        <v>2</v>
      </c>
      <c r="B15" s="134" t="s">
        <v>68</v>
      </c>
      <c r="C15" s="85" t="s">
        <v>150</v>
      </c>
      <c r="D15" s="80">
        <v>1</v>
      </c>
      <c r="E15" s="81" t="s">
        <v>148</v>
      </c>
      <c r="F15" s="449" t="s">
        <v>151</v>
      </c>
      <c r="G15" s="450"/>
      <c r="H15" s="82">
        <v>45660</v>
      </c>
      <c r="I15" s="83"/>
      <c r="J15" s="83"/>
      <c r="K15" s="83" t="s">
        <v>45</v>
      </c>
      <c r="L15" s="81">
        <v>2</v>
      </c>
      <c r="M15" s="79">
        <v>4</v>
      </c>
    </row>
    <row r="16" spans="1:24" s="84" customFormat="1" ht="84">
      <c r="A16" s="77">
        <v>3</v>
      </c>
      <c r="B16" s="134" t="s">
        <v>71</v>
      </c>
      <c r="C16" s="85" t="s">
        <v>152</v>
      </c>
      <c r="D16" s="80">
        <v>1</v>
      </c>
      <c r="E16" s="81" t="s">
        <v>148</v>
      </c>
      <c r="F16" s="476" t="s">
        <v>153</v>
      </c>
      <c r="G16" s="477"/>
      <c r="H16" s="82">
        <v>45660</v>
      </c>
      <c r="I16" s="83"/>
      <c r="J16" s="83"/>
      <c r="K16" s="83" t="s">
        <v>45</v>
      </c>
      <c r="L16" s="81">
        <v>2</v>
      </c>
      <c r="M16" s="79">
        <v>4</v>
      </c>
    </row>
    <row r="17" spans="1:13" s="84" customFormat="1" ht="84">
      <c r="A17" s="77">
        <v>4</v>
      </c>
      <c r="B17" s="134" t="s">
        <v>74</v>
      </c>
      <c r="C17" s="85" t="s">
        <v>154</v>
      </c>
      <c r="D17" s="80">
        <v>1</v>
      </c>
      <c r="E17" s="81" t="s">
        <v>148</v>
      </c>
      <c r="F17" s="449" t="s">
        <v>155</v>
      </c>
      <c r="G17" s="450"/>
      <c r="H17" s="82">
        <v>45660</v>
      </c>
      <c r="I17" s="83"/>
      <c r="J17" s="83"/>
      <c r="K17" s="83" t="s">
        <v>45</v>
      </c>
      <c r="L17" s="81">
        <v>2</v>
      </c>
      <c r="M17" s="79">
        <v>4</v>
      </c>
    </row>
    <row r="18" spans="1:13" s="84" customFormat="1" ht="84">
      <c r="A18" s="77">
        <v>5</v>
      </c>
      <c r="B18" s="134" t="s">
        <v>75</v>
      </c>
      <c r="C18" s="85" t="s">
        <v>156</v>
      </c>
      <c r="D18" s="80">
        <v>1</v>
      </c>
      <c r="E18" s="81" t="s">
        <v>148</v>
      </c>
      <c r="F18" s="449" t="s">
        <v>157</v>
      </c>
      <c r="G18" s="450"/>
      <c r="H18" s="82">
        <v>45660</v>
      </c>
      <c r="I18" s="83"/>
      <c r="J18" s="83"/>
      <c r="K18" s="83" t="s">
        <v>45</v>
      </c>
      <c r="L18" s="81">
        <v>2</v>
      </c>
      <c r="M18" s="79">
        <v>4</v>
      </c>
    </row>
    <row r="19" spans="1:13" s="84" customFormat="1" ht="84">
      <c r="A19" s="77">
        <v>6</v>
      </c>
      <c r="B19" s="134" t="s">
        <v>76</v>
      </c>
      <c r="C19" s="85" t="s">
        <v>158</v>
      </c>
      <c r="D19" s="80">
        <v>1</v>
      </c>
      <c r="E19" s="81" t="s">
        <v>148</v>
      </c>
      <c r="F19" s="476" t="s">
        <v>159</v>
      </c>
      <c r="G19" s="477"/>
      <c r="H19" s="82">
        <v>45660</v>
      </c>
      <c r="I19" s="83"/>
      <c r="J19" s="83"/>
      <c r="K19" s="83" t="s">
        <v>45</v>
      </c>
      <c r="L19" s="81">
        <v>2</v>
      </c>
      <c r="M19" s="79">
        <v>4</v>
      </c>
    </row>
    <row r="20" spans="1:13" s="84" customFormat="1" ht="84">
      <c r="A20" s="77">
        <v>7</v>
      </c>
      <c r="B20" s="134" t="s">
        <v>77</v>
      </c>
      <c r="C20" s="85" t="s">
        <v>160</v>
      </c>
      <c r="D20" s="80">
        <v>1</v>
      </c>
      <c r="E20" s="81" t="s">
        <v>148</v>
      </c>
      <c r="F20" s="449" t="s">
        <v>161</v>
      </c>
      <c r="G20" s="450"/>
      <c r="H20" s="82">
        <v>45660</v>
      </c>
      <c r="I20" s="83"/>
      <c r="J20" s="83"/>
      <c r="K20" s="83" t="s">
        <v>45</v>
      </c>
      <c r="L20" s="81">
        <v>2</v>
      </c>
      <c r="M20" s="79">
        <v>4</v>
      </c>
    </row>
    <row r="21" spans="1:13" s="84" customFormat="1" ht="84">
      <c r="A21" s="77">
        <v>8</v>
      </c>
      <c r="B21" s="134" t="s">
        <v>78</v>
      </c>
      <c r="C21" s="85" t="s">
        <v>162</v>
      </c>
      <c r="D21" s="80">
        <v>1</v>
      </c>
      <c r="E21" s="81" t="s">
        <v>148</v>
      </c>
      <c r="F21" s="449" t="s">
        <v>163</v>
      </c>
      <c r="G21" s="450"/>
      <c r="H21" s="82">
        <v>45660</v>
      </c>
      <c r="I21" s="83"/>
      <c r="J21" s="83"/>
      <c r="K21" s="83" t="s">
        <v>45</v>
      </c>
      <c r="L21" s="81">
        <v>2</v>
      </c>
      <c r="M21" s="79">
        <v>4</v>
      </c>
    </row>
    <row r="22" spans="1:13" s="84" customFormat="1" ht="21">
      <c r="A22" s="77"/>
      <c r="B22" s="85"/>
      <c r="C22" s="79"/>
      <c r="D22" s="80"/>
      <c r="E22" s="81"/>
      <c r="F22" s="81"/>
      <c r="G22" s="81"/>
      <c r="H22" s="83"/>
      <c r="I22" s="83"/>
      <c r="J22" s="83"/>
      <c r="K22" s="83"/>
      <c r="L22" s="81"/>
      <c r="M22" s="79"/>
    </row>
    <row r="23" spans="1:13" s="86" customFormat="1" ht="24">
      <c r="A23" s="451" t="s">
        <v>164</v>
      </c>
      <c r="B23" s="451"/>
      <c r="C23" s="451"/>
      <c r="D23" s="451"/>
      <c r="E23" s="451"/>
      <c r="F23" s="451"/>
      <c r="G23" s="451"/>
      <c r="H23" s="451"/>
      <c r="I23" s="451"/>
      <c r="J23" s="451"/>
      <c r="K23" s="451"/>
      <c r="L23" s="451"/>
      <c r="M23" s="451"/>
    </row>
    <row r="24" spans="1:13" s="90" customFormat="1" ht="15.75">
      <c r="A24" s="59"/>
      <c r="B24" s="60"/>
      <c r="C24" s="60"/>
      <c r="D24" s="87"/>
      <c r="E24" s="88"/>
      <c r="F24" s="88"/>
      <c r="G24" s="88"/>
      <c r="H24" s="88"/>
      <c r="I24" s="88"/>
      <c r="J24" s="88"/>
      <c r="K24" s="88"/>
      <c r="L24" s="89"/>
      <c r="M24" s="89"/>
    </row>
    <row r="25" spans="1:13" s="90" customFormat="1" ht="15.75">
      <c r="A25" s="59"/>
      <c r="B25" s="60"/>
      <c r="C25" s="60"/>
      <c r="D25" s="87"/>
      <c r="E25" s="88"/>
      <c r="F25" s="88"/>
      <c r="G25" s="88"/>
      <c r="H25" s="88"/>
      <c r="I25" s="88"/>
      <c r="J25" s="88"/>
      <c r="K25" s="88"/>
      <c r="L25" s="88"/>
      <c r="M25" s="88"/>
    </row>
    <row r="26" spans="1:13" s="90" customFormat="1" ht="15.75">
      <c r="A26" s="91"/>
      <c r="B26" s="91"/>
      <c r="C26" s="91"/>
      <c r="D26" s="92"/>
      <c r="E26" s="93"/>
      <c r="F26" s="93"/>
      <c r="G26" s="93"/>
      <c r="H26" s="93"/>
      <c r="I26" s="93"/>
      <c r="J26" s="93"/>
      <c r="K26" s="93"/>
      <c r="L26" s="93"/>
      <c r="M26" s="93"/>
    </row>
    <row r="27" spans="1:13" s="90" customFormat="1" ht="15.75">
      <c r="A27" s="92"/>
      <c r="B27" s="92"/>
      <c r="C27" s="441"/>
      <c r="D27" s="441"/>
      <c r="E27" s="91"/>
      <c r="F27" s="93"/>
      <c r="G27" s="441"/>
      <c r="H27" s="441"/>
      <c r="I27" s="91"/>
      <c r="J27" s="91"/>
      <c r="K27" s="91"/>
      <c r="L27" s="94"/>
      <c r="M27" s="94"/>
    </row>
    <row r="28" spans="1:13" s="90" customFormat="1" ht="15.75">
      <c r="A28" s="95"/>
      <c r="B28" s="95"/>
      <c r="C28" s="93"/>
      <c r="D28" s="93"/>
      <c r="E28" s="91"/>
      <c r="F28" s="95"/>
      <c r="G28" s="452"/>
      <c r="H28" s="452"/>
      <c r="I28" s="96"/>
      <c r="J28" s="96"/>
      <c r="K28" s="96"/>
      <c r="L28" s="94"/>
      <c r="M28" s="94"/>
    </row>
    <row r="29" spans="1:13" s="90" customFormat="1" ht="15.75">
      <c r="A29" s="97"/>
      <c r="B29" s="97"/>
      <c r="C29" s="94"/>
      <c r="D29" s="94"/>
      <c r="E29" s="91"/>
      <c r="F29" s="94"/>
      <c r="G29" s="452"/>
      <c r="H29" s="452"/>
      <c r="I29" s="96"/>
      <c r="J29" s="96"/>
      <c r="K29" s="96"/>
      <c r="L29" s="93"/>
      <c r="M29" s="93"/>
    </row>
    <row r="30" spans="1:13" s="90" customFormat="1" ht="15.75">
      <c r="A30" s="97"/>
      <c r="B30" s="97"/>
      <c r="C30" s="94"/>
      <c r="D30" s="94"/>
      <c r="E30" s="91"/>
      <c r="F30" s="94"/>
      <c r="G30" s="452"/>
      <c r="H30" s="452"/>
      <c r="I30" s="96"/>
      <c r="J30" s="96"/>
      <c r="K30" s="96"/>
      <c r="L30" s="93"/>
      <c r="M30" s="93"/>
    </row>
    <row r="31" spans="1:13" s="90" customFormat="1" ht="15.75">
      <c r="A31" s="97"/>
      <c r="B31" s="97"/>
      <c r="C31" s="94"/>
      <c r="D31" s="94"/>
      <c r="E31" s="91"/>
      <c r="F31" s="94"/>
      <c r="G31" s="452"/>
      <c r="H31" s="452"/>
      <c r="I31" s="96"/>
      <c r="J31" s="96"/>
      <c r="K31" s="96"/>
      <c r="L31" s="93"/>
      <c r="M31" s="93"/>
    </row>
    <row r="32" spans="1:13" s="90" customFormat="1" ht="15.75">
      <c r="A32" s="97"/>
      <c r="B32" s="97"/>
      <c r="C32" s="441"/>
      <c r="D32" s="441"/>
      <c r="E32" s="91"/>
      <c r="F32" s="94"/>
      <c r="G32" s="441"/>
      <c r="H32" s="441"/>
      <c r="I32" s="95"/>
      <c r="J32" s="95"/>
      <c r="K32" s="95"/>
      <c r="L32" s="94"/>
      <c r="M32" s="94"/>
    </row>
    <row r="33" spans="1:13" s="90" customFormat="1" ht="15.75">
      <c r="A33" s="95"/>
      <c r="B33" s="95"/>
      <c r="C33" s="441"/>
      <c r="D33" s="441"/>
      <c r="E33" s="91"/>
      <c r="F33" s="95"/>
      <c r="G33" s="441"/>
      <c r="H33" s="441"/>
      <c r="I33" s="96"/>
      <c r="J33" s="96"/>
      <c r="K33" s="96"/>
      <c r="L33" s="94"/>
      <c r="M33" s="94"/>
    </row>
    <row r="34" spans="1:13" s="90" customFormat="1" ht="15.75">
      <c r="A34" s="98"/>
      <c r="B34" s="99"/>
      <c r="C34" s="99"/>
      <c r="D34" s="100"/>
      <c r="E34" s="101"/>
      <c r="F34" s="101"/>
      <c r="G34" s="101"/>
      <c r="H34" s="101"/>
      <c r="I34" s="101"/>
      <c r="J34" s="101"/>
      <c r="K34" s="101"/>
      <c r="L34" s="101"/>
      <c r="M34" s="101"/>
    </row>
  </sheetData>
  <mergeCells count="43">
    <mergeCell ref="G28:H31"/>
    <mergeCell ref="C32:D32"/>
    <mergeCell ref="G32:H32"/>
    <mergeCell ref="C33:D33"/>
    <mergeCell ref="G33:H33"/>
    <mergeCell ref="C27:D27"/>
    <mergeCell ref="G27:H27"/>
    <mergeCell ref="J12:K12"/>
    <mergeCell ref="L12:M12"/>
    <mergeCell ref="F14:G14"/>
    <mergeCell ref="F15:G15"/>
    <mergeCell ref="F16:G16"/>
    <mergeCell ref="F17:G17"/>
    <mergeCell ref="F18:G18"/>
    <mergeCell ref="F19:G19"/>
    <mergeCell ref="F20:G20"/>
    <mergeCell ref="F21:G21"/>
    <mergeCell ref="A23:M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X29"/>
  <sheetViews>
    <sheetView topLeftCell="A14" zoomScale="64" zoomScaleNormal="64" workbookViewId="0">
      <selection activeCell="C43" sqref="C4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29.25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29.25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18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18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69" customFormat="1" ht="21">
      <c r="A7" s="135" t="s">
        <v>2</v>
      </c>
      <c r="B7" s="475" t="s">
        <v>60</v>
      </c>
      <c r="C7" s="475"/>
      <c r="D7" s="475"/>
      <c r="E7" s="475"/>
      <c r="F7" s="133"/>
      <c r="G7" s="73"/>
      <c r="H7" s="430" t="s">
        <v>4</v>
      </c>
      <c r="I7" s="431"/>
      <c r="J7" s="432" t="s">
        <v>61</v>
      </c>
      <c r="K7" s="433"/>
      <c r="L7" s="433"/>
      <c r="M7" s="434"/>
      <c r="Q7" s="428"/>
      <c r="R7" s="428"/>
      <c r="S7" s="428"/>
      <c r="T7" s="428"/>
      <c r="U7" s="428"/>
      <c r="V7" s="428"/>
      <c r="W7" s="428"/>
      <c r="X7" s="428"/>
    </row>
    <row r="8" spans="1:24" s="69" customFormat="1" ht="21">
      <c r="A8" s="135" t="s">
        <v>6</v>
      </c>
      <c r="B8" s="473" t="s">
        <v>145</v>
      </c>
      <c r="C8" s="473"/>
      <c r="D8" s="473"/>
      <c r="E8" s="473"/>
      <c r="F8" s="133"/>
      <c r="G8" s="73"/>
      <c r="H8" s="435" t="s">
        <v>50</v>
      </c>
      <c r="I8" s="436"/>
      <c r="J8" s="437" t="s">
        <v>117</v>
      </c>
      <c r="K8" s="438"/>
      <c r="L8" s="438"/>
      <c r="M8" s="439"/>
      <c r="S8" s="428"/>
      <c r="T8" s="428"/>
      <c r="U8" s="428"/>
      <c r="V8" s="428"/>
      <c r="W8" s="428"/>
      <c r="X8" s="428"/>
    </row>
    <row r="9" spans="1:24" ht="21">
      <c r="A9" s="135" t="s">
        <v>9</v>
      </c>
      <c r="B9" s="473" t="s">
        <v>165</v>
      </c>
      <c r="C9" s="473"/>
      <c r="D9" s="473"/>
      <c r="E9" s="473"/>
      <c r="H9" s="430" t="s">
        <v>10</v>
      </c>
      <c r="I9" s="431"/>
      <c r="J9" s="440">
        <v>45658</v>
      </c>
      <c r="K9" s="433"/>
      <c r="L9" s="433"/>
      <c r="M9" s="434"/>
    </row>
    <row r="10" spans="1:24" s="69" customFormat="1" ht="21">
      <c r="A10" s="135" t="s">
        <v>12</v>
      </c>
      <c r="B10" s="473" t="s">
        <v>53</v>
      </c>
      <c r="C10" s="473"/>
      <c r="D10" s="473"/>
      <c r="E10" s="473"/>
      <c r="F10" s="133"/>
      <c r="G10" s="73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18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2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2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113.25" customHeight="1">
      <c r="A14" s="77">
        <v>1</v>
      </c>
      <c r="B14" s="134" t="s">
        <v>40</v>
      </c>
      <c r="C14" s="85" t="s">
        <v>166</v>
      </c>
      <c r="D14" s="80">
        <v>1</v>
      </c>
      <c r="E14" s="85" t="s">
        <v>167</v>
      </c>
      <c r="F14" s="449" t="s">
        <v>168</v>
      </c>
      <c r="G14" s="450"/>
      <c r="H14" s="82">
        <v>45660</v>
      </c>
      <c r="I14" s="83"/>
      <c r="J14" s="83"/>
      <c r="K14" s="83" t="s">
        <v>45</v>
      </c>
      <c r="L14" s="81">
        <v>2</v>
      </c>
      <c r="M14" s="79">
        <v>4</v>
      </c>
    </row>
    <row r="15" spans="1:24" s="84" customFormat="1" ht="105">
      <c r="A15" s="77">
        <v>2</v>
      </c>
      <c r="B15" s="134" t="s">
        <v>68</v>
      </c>
      <c r="C15" s="85" t="s">
        <v>169</v>
      </c>
      <c r="D15" s="80">
        <v>1</v>
      </c>
      <c r="E15" s="85" t="s">
        <v>167</v>
      </c>
      <c r="F15" s="449" t="s">
        <v>170</v>
      </c>
      <c r="G15" s="450"/>
      <c r="H15" s="82">
        <v>45660</v>
      </c>
      <c r="I15" s="83"/>
      <c r="J15" s="83"/>
      <c r="K15" s="83" t="s">
        <v>45</v>
      </c>
      <c r="L15" s="81">
        <v>2</v>
      </c>
      <c r="M15" s="79">
        <v>4</v>
      </c>
    </row>
    <row r="16" spans="1:24" s="84" customFormat="1" ht="105">
      <c r="A16" s="77">
        <v>3</v>
      </c>
      <c r="B16" s="134" t="s">
        <v>71</v>
      </c>
      <c r="C16" s="85" t="s">
        <v>171</v>
      </c>
      <c r="D16" s="80">
        <v>1</v>
      </c>
      <c r="E16" s="85" t="s">
        <v>167</v>
      </c>
      <c r="F16" s="449" t="s">
        <v>172</v>
      </c>
      <c r="G16" s="450"/>
      <c r="H16" s="82">
        <v>45660</v>
      </c>
      <c r="I16" s="83"/>
      <c r="J16" s="83"/>
      <c r="K16" s="83" t="s">
        <v>45</v>
      </c>
      <c r="L16" s="81">
        <v>2</v>
      </c>
      <c r="M16" s="79">
        <v>4</v>
      </c>
    </row>
    <row r="17" spans="1:13" s="84" customFormat="1" ht="21">
      <c r="A17" s="77"/>
      <c r="B17" s="85"/>
      <c r="C17" s="79"/>
      <c r="D17" s="80"/>
      <c r="E17" s="81"/>
      <c r="F17" s="81"/>
      <c r="G17" s="81"/>
      <c r="H17" s="83"/>
      <c r="I17" s="83"/>
      <c r="J17" s="83"/>
      <c r="K17" s="83"/>
      <c r="L17" s="81"/>
      <c r="M17" s="79"/>
    </row>
    <row r="18" spans="1:13" s="86" customFormat="1" ht="24">
      <c r="A18" s="451" t="s">
        <v>173</v>
      </c>
      <c r="B18" s="451"/>
      <c r="C18" s="451"/>
      <c r="D18" s="451"/>
      <c r="E18" s="451"/>
      <c r="F18" s="451"/>
      <c r="G18" s="451"/>
      <c r="H18" s="451"/>
      <c r="I18" s="451"/>
      <c r="J18" s="451"/>
      <c r="K18" s="451"/>
      <c r="L18" s="451"/>
      <c r="M18" s="451"/>
    </row>
    <row r="19" spans="1:13" s="90" customFormat="1" ht="15.75">
      <c r="A19" s="59"/>
      <c r="B19" s="60"/>
      <c r="C19" s="60"/>
      <c r="D19" s="87"/>
      <c r="E19" s="88"/>
      <c r="F19" s="88"/>
      <c r="G19" s="88"/>
      <c r="H19" s="88"/>
      <c r="I19" s="88"/>
      <c r="J19" s="88"/>
      <c r="K19" s="88"/>
      <c r="L19" s="89"/>
      <c r="M19" s="89"/>
    </row>
    <row r="20" spans="1:13" s="90" customFormat="1" ht="15.75">
      <c r="A20" s="59"/>
      <c r="B20" s="60"/>
      <c r="C20" s="60"/>
      <c r="D20" s="87"/>
      <c r="E20" s="88"/>
      <c r="F20" s="88"/>
      <c r="G20" s="88"/>
      <c r="H20" s="88"/>
      <c r="I20" s="88"/>
      <c r="J20" s="88"/>
      <c r="K20" s="88"/>
      <c r="L20" s="88"/>
      <c r="M20" s="88"/>
    </row>
    <row r="21" spans="1:13" s="90" customFormat="1" ht="15.75">
      <c r="A21" s="91"/>
      <c r="B21" s="91"/>
      <c r="C21" s="91"/>
      <c r="D21" s="92"/>
      <c r="E21" s="93"/>
      <c r="F21" s="93"/>
      <c r="G21" s="93"/>
      <c r="H21" s="93"/>
      <c r="I21" s="93"/>
      <c r="J21" s="93"/>
      <c r="K21" s="93"/>
      <c r="L21" s="93"/>
      <c r="M21" s="93"/>
    </row>
    <row r="22" spans="1:13" s="90" customFormat="1" ht="15.75">
      <c r="A22" s="92"/>
      <c r="B22" s="92"/>
      <c r="C22" s="441"/>
      <c r="D22" s="441"/>
      <c r="E22" s="91"/>
      <c r="F22" s="93"/>
      <c r="G22" s="441"/>
      <c r="H22" s="441"/>
      <c r="I22" s="91"/>
      <c r="J22" s="91"/>
      <c r="K22" s="91"/>
      <c r="L22" s="94"/>
      <c r="M22" s="94"/>
    </row>
    <row r="23" spans="1:13" s="90" customFormat="1" ht="15.75">
      <c r="A23" s="95"/>
      <c r="B23" s="95"/>
      <c r="C23" s="93"/>
      <c r="D23" s="93"/>
      <c r="E23" s="91"/>
      <c r="F23" s="95"/>
      <c r="G23" s="452"/>
      <c r="H23" s="452"/>
      <c r="I23" s="96"/>
      <c r="J23" s="96"/>
      <c r="K23" s="96"/>
      <c r="L23" s="94"/>
      <c r="M23" s="94"/>
    </row>
    <row r="24" spans="1:13" s="90" customFormat="1" ht="15.75">
      <c r="A24" s="97"/>
      <c r="B24" s="97"/>
      <c r="C24" s="94"/>
      <c r="D24" s="94"/>
      <c r="E24" s="91"/>
      <c r="F24" s="94"/>
      <c r="G24" s="452"/>
      <c r="H24" s="452"/>
      <c r="I24" s="96"/>
      <c r="J24" s="96"/>
      <c r="K24" s="96"/>
      <c r="L24" s="93"/>
      <c r="M24" s="93"/>
    </row>
    <row r="25" spans="1:13" s="90" customFormat="1" ht="15.75">
      <c r="A25" s="97"/>
      <c r="B25" s="97"/>
      <c r="C25" s="94"/>
      <c r="D25" s="94"/>
      <c r="E25" s="91"/>
      <c r="F25" s="94"/>
      <c r="G25" s="452"/>
      <c r="H25" s="452"/>
      <c r="I25" s="96"/>
      <c r="J25" s="96"/>
      <c r="K25" s="96"/>
      <c r="L25" s="93"/>
      <c r="M25" s="93"/>
    </row>
    <row r="26" spans="1:13" s="90" customFormat="1" ht="15.75">
      <c r="A26" s="97"/>
      <c r="B26" s="97"/>
      <c r="C26" s="94"/>
      <c r="D26" s="94"/>
      <c r="E26" s="91"/>
      <c r="F26" s="94"/>
      <c r="G26" s="452"/>
      <c r="H26" s="452"/>
      <c r="I26" s="96"/>
      <c r="J26" s="96"/>
      <c r="K26" s="96"/>
      <c r="L26" s="93"/>
      <c r="M26" s="93"/>
    </row>
    <row r="27" spans="1:13" s="90" customFormat="1" ht="15.75">
      <c r="A27" s="97"/>
      <c r="B27" s="97"/>
      <c r="C27" s="441"/>
      <c r="D27" s="441"/>
      <c r="E27" s="91"/>
      <c r="F27" s="94"/>
      <c r="G27" s="441"/>
      <c r="H27" s="441"/>
      <c r="I27" s="95"/>
      <c r="J27" s="95"/>
      <c r="K27" s="95"/>
      <c r="L27" s="94"/>
      <c r="M27" s="94"/>
    </row>
    <row r="28" spans="1:13" s="90" customFormat="1" ht="15.75">
      <c r="A28" s="95"/>
      <c r="B28" s="95"/>
      <c r="C28" s="441"/>
      <c r="D28" s="441"/>
      <c r="E28" s="91"/>
      <c r="F28" s="95"/>
      <c r="G28" s="441"/>
      <c r="H28" s="441"/>
      <c r="I28" s="96"/>
      <c r="J28" s="96"/>
      <c r="K28" s="96"/>
      <c r="L28" s="94"/>
      <c r="M28" s="94"/>
    </row>
    <row r="29" spans="1:13" s="90" customFormat="1" ht="15.75">
      <c r="A29" s="98"/>
      <c r="B29" s="99"/>
      <c r="C29" s="99"/>
      <c r="D29" s="100"/>
      <c r="E29" s="101"/>
      <c r="F29" s="101"/>
      <c r="G29" s="101"/>
      <c r="H29" s="101"/>
      <c r="I29" s="101"/>
      <c r="J29" s="101"/>
      <c r="K29" s="101"/>
      <c r="L29" s="101"/>
      <c r="M29" s="101"/>
    </row>
  </sheetData>
  <mergeCells count="38">
    <mergeCell ref="C28:D28"/>
    <mergeCell ref="G28:H28"/>
    <mergeCell ref="J12:K12"/>
    <mergeCell ref="L12:M12"/>
    <mergeCell ref="F14:G14"/>
    <mergeCell ref="F15:G15"/>
    <mergeCell ref="F16:G16"/>
    <mergeCell ref="A18:M18"/>
    <mergeCell ref="C22:D22"/>
    <mergeCell ref="G22:H22"/>
    <mergeCell ref="G23:H26"/>
    <mergeCell ref="C27:D27"/>
    <mergeCell ref="G27:H2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A1:X30"/>
  <sheetViews>
    <sheetView topLeftCell="D15" zoomScale="70" zoomScaleNormal="70" workbookViewId="0">
      <selection activeCell="C23" sqref="C23:D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29.25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29.25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18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18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69" customFormat="1" ht="21">
      <c r="A7" s="132" t="s">
        <v>2</v>
      </c>
      <c r="B7" s="472" t="s">
        <v>60</v>
      </c>
      <c r="C7" s="472"/>
      <c r="D7" s="472"/>
      <c r="E7" s="472"/>
      <c r="F7" s="133"/>
      <c r="G7" s="73"/>
      <c r="H7" s="430" t="s">
        <v>4</v>
      </c>
      <c r="I7" s="431"/>
      <c r="J7" s="432" t="s">
        <v>61</v>
      </c>
      <c r="K7" s="433"/>
      <c r="L7" s="433"/>
      <c r="M7" s="434"/>
      <c r="Q7" s="428"/>
      <c r="R7" s="428"/>
      <c r="S7" s="428"/>
      <c r="T7" s="428"/>
      <c r="U7" s="428"/>
      <c r="V7" s="428"/>
      <c r="W7" s="428"/>
      <c r="X7" s="428"/>
    </row>
    <row r="8" spans="1:24" s="69" customFormat="1" ht="21">
      <c r="A8" s="132" t="s">
        <v>6</v>
      </c>
      <c r="B8" s="473" t="s">
        <v>145</v>
      </c>
      <c r="C8" s="473"/>
      <c r="D8" s="473"/>
      <c r="E8" s="473"/>
      <c r="F8" s="133"/>
      <c r="G8" s="73"/>
      <c r="H8" s="435" t="s">
        <v>50</v>
      </c>
      <c r="I8" s="436"/>
      <c r="J8" s="437" t="s">
        <v>117</v>
      </c>
      <c r="K8" s="438"/>
      <c r="L8" s="438"/>
      <c r="M8" s="439"/>
      <c r="S8" s="428"/>
      <c r="T8" s="428"/>
      <c r="U8" s="428"/>
      <c r="V8" s="428"/>
      <c r="W8" s="428"/>
      <c r="X8" s="428"/>
    </row>
    <row r="9" spans="1:24" ht="21">
      <c r="A9" s="132" t="s">
        <v>9</v>
      </c>
      <c r="B9" s="473" t="s">
        <v>174</v>
      </c>
      <c r="C9" s="473"/>
      <c r="D9" s="473"/>
      <c r="E9" s="473"/>
      <c r="H9" s="430" t="s">
        <v>10</v>
      </c>
      <c r="I9" s="431"/>
      <c r="J9" s="440">
        <v>45658</v>
      </c>
      <c r="K9" s="433"/>
      <c r="L9" s="433"/>
      <c r="M9" s="434"/>
    </row>
    <row r="10" spans="1:24" s="69" customFormat="1" ht="21">
      <c r="A10" s="132" t="s">
        <v>12</v>
      </c>
      <c r="B10" s="473" t="s">
        <v>53</v>
      </c>
      <c r="C10" s="473"/>
      <c r="D10" s="473"/>
      <c r="E10" s="473"/>
      <c r="F10" s="133"/>
      <c r="G10" s="73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18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2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2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84.75" customHeight="1">
      <c r="A14" s="77">
        <v>1</v>
      </c>
      <c r="B14" s="134" t="s">
        <v>40</v>
      </c>
      <c r="C14" s="85" t="s">
        <v>175</v>
      </c>
      <c r="D14" s="80">
        <v>8</v>
      </c>
      <c r="E14" s="81" t="s">
        <v>176</v>
      </c>
      <c r="F14" s="449" t="s">
        <v>177</v>
      </c>
      <c r="G14" s="450"/>
      <c r="H14" s="82">
        <v>45660</v>
      </c>
      <c r="I14" s="83"/>
      <c r="J14" s="83" t="s">
        <v>45</v>
      </c>
      <c r="K14" s="83" t="s">
        <v>45</v>
      </c>
      <c r="L14" s="81">
        <v>3</v>
      </c>
      <c r="M14" s="79">
        <v>2</v>
      </c>
    </row>
    <row r="15" spans="1:24" s="84" customFormat="1" ht="84.75" customHeight="1">
      <c r="A15" s="77">
        <v>2</v>
      </c>
      <c r="B15" s="134" t="s">
        <v>68</v>
      </c>
      <c r="C15" s="85" t="s">
        <v>178</v>
      </c>
      <c r="D15" s="80">
        <v>1</v>
      </c>
      <c r="E15" s="81" t="s">
        <v>176</v>
      </c>
      <c r="F15" s="449" t="s">
        <v>179</v>
      </c>
      <c r="G15" s="450"/>
      <c r="H15" s="82">
        <v>45660</v>
      </c>
      <c r="I15" s="83"/>
      <c r="J15" s="83" t="s">
        <v>45</v>
      </c>
      <c r="K15" s="83" t="s">
        <v>45</v>
      </c>
      <c r="L15" s="81">
        <v>3</v>
      </c>
      <c r="M15" s="79">
        <v>2</v>
      </c>
    </row>
    <row r="16" spans="1:24" s="84" customFormat="1" ht="84.75" customHeight="1">
      <c r="A16" s="77">
        <v>3</v>
      </c>
      <c r="B16" s="134" t="s">
        <v>71</v>
      </c>
      <c r="C16" s="85" t="s">
        <v>180</v>
      </c>
      <c r="D16" s="80">
        <v>12</v>
      </c>
      <c r="E16" s="81" t="s">
        <v>176</v>
      </c>
      <c r="F16" s="449" t="s">
        <v>181</v>
      </c>
      <c r="G16" s="450"/>
      <c r="H16" s="82">
        <v>45660</v>
      </c>
      <c r="I16" s="83"/>
      <c r="J16" s="83" t="s">
        <v>45</v>
      </c>
      <c r="K16" s="83" t="s">
        <v>45</v>
      </c>
      <c r="L16" s="81">
        <v>3</v>
      </c>
      <c r="M16" s="79">
        <v>2</v>
      </c>
    </row>
    <row r="17" spans="1:13" s="84" customFormat="1" ht="84.75" customHeight="1">
      <c r="A17" s="77">
        <v>4</v>
      </c>
      <c r="B17" s="134" t="s">
        <v>74</v>
      </c>
      <c r="C17" s="85" t="s">
        <v>182</v>
      </c>
      <c r="D17" s="80">
        <v>1</v>
      </c>
      <c r="E17" s="81" t="s">
        <v>176</v>
      </c>
      <c r="F17" s="449" t="s">
        <v>183</v>
      </c>
      <c r="G17" s="450"/>
      <c r="H17" s="82">
        <v>45660</v>
      </c>
      <c r="I17" s="83"/>
      <c r="J17" s="83"/>
      <c r="K17" s="83" t="s">
        <v>45</v>
      </c>
      <c r="L17" s="81">
        <v>3</v>
      </c>
      <c r="M17" s="79">
        <v>2</v>
      </c>
    </row>
    <row r="18" spans="1:13" s="84" customFormat="1" ht="21">
      <c r="A18" s="77"/>
      <c r="B18" s="85"/>
      <c r="C18" s="79"/>
      <c r="D18" s="80"/>
      <c r="E18" s="81"/>
      <c r="F18" s="81"/>
      <c r="G18" s="81"/>
      <c r="H18" s="83"/>
      <c r="I18" s="83"/>
      <c r="J18" s="83"/>
      <c r="K18" s="83"/>
      <c r="L18" s="81"/>
      <c r="M18" s="79"/>
    </row>
    <row r="19" spans="1:13" s="86" customFormat="1" ht="24">
      <c r="A19" s="451" t="s">
        <v>184</v>
      </c>
      <c r="B19" s="451"/>
      <c r="C19" s="451"/>
      <c r="D19" s="451"/>
      <c r="E19" s="451"/>
      <c r="F19" s="451"/>
      <c r="G19" s="451"/>
      <c r="H19" s="451"/>
      <c r="I19" s="451"/>
      <c r="J19" s="451"/>
      <c r="K19" s="451"/>
      <c r="L19" s="451"/>
      <c r="M19" s="451"/>
    </row>
    <row r="20" spans="1:13" s="90" customFormat="1" ht="15.75">
      <c r="A20" s="59"/>
      <c r="B20" s="60"/>
      <c r="C20" s="60"/>
      <c r="D20" s="87"/>
      <c r="E20" s="88"/>
      <c r="F20" s="88"/>
      <c r="G20" s="88"/>
      <c r="H20" s="88"/>
      <c r="I20" s="88"/>
      <c r="J20" s="88"/>
      <c r="K20" s="88"/>
      <c r="L20" s="89"/>
      <c r="M20" s="89"/>
    </row>
    <row r="21" spans="1:13" s="90" customFormat="1" ht="15.75">
      <c r="A21" s="59"/>
      <c r="B21" s="60"/>
      <c r="C21" s="60"/>
      <c r="D21" s="87"/>
      <c r="E21" s="88"/>
      <c r="F21" s="88"/>
      <c r="G21" s="88"/>
      <c r="H21" s="88"/>
      <c r="I21" s="88"/>
      <c r="J21" s="88"/>
      <c r="K21" s="88"/>
      <c r="L21" s="88"/>
      <c r="M21" s="88"/>
    </row>
    <row r="22" spans="1:13" s="90" customFormat="1" ht="15.75">
      <c r="A22" s="91"/>
      <c r="B22" s="91"/>
      <c r="C22" s="91"/>
      <c r="D22" s="92"/>
      <c r="E22" s="93"/>
      <c r="F22" s="93"/>
      <c r="G22" s="93"/>
      <c r="H22" s="93"/>
      <c r="I22" s="93"/>
      <c r="J22" s="93"/>
      <c r="K22" s="93"/>
      <c r="L22" s="93"/>
      <c r="M22" s="93"/>
    </row>
    <row r="23" spans="1:13" s="90" customFormat="1" ht="15.75">
      <c r="A23" s="92"/>
      <c r="B23" s="92"/>
      <c r="C23" s="441"/>
      <c r="D23" s="441"/>
      <c r="E23" s="91"/>
      <c r="F23" s="93"/>
      <c r="G23" s="441"/>
      <c r="H23" s="441"/>
      <c r="I23" s="91"/>
      <c r="J23" s="91"/>
      <c r="K23" s="91"/>
      <c r="L23" s="94"/>
      <c r="M23" s="94"/>
    </row>
    <row r="24" spans="1:13" s="90" customFormat="1" ht="15.75">
      <c r="A24" s="95"/>
      <c r="B24" s="95"/>
      <c r="C24" s="93"/>
      <c r="D24" s="93"/>
      <c r="E24" s="91"/>
      <c r="F24" s="95"/>
      <c r="G24" s="452"/>
      <c r="H24" s="452"/>
      <c r="I24" s="96"/>
      <c r="J24" s="96"/>
      <c r="K24" s="96"/>
      <c r="L24" s="94"/>
      <c r="M24" s="94"/>
    </row>
    <row r="25" spans="1:13" s="90" customFormat="1" ht="15.75">
      <c r="A25" s="97"/>
      <c r="B25" s="97"/>
      <c r="C25" s="94"/>
      <c r="D25" s="94"/>
      <c r="E25" s="91"/>
      <c r="F25" s="94"/>
      <c r="G25" s="452"/>
      <c r="H25" s="452"/>
      <c r="I25" s="96"/>
      <c r="J25" s="96"/>
      <c r="K25" s="96"/>
      <c r="L25" s="93"/>
      <c r="M25" s="93"/>
    </row>
    <row r="26" spans="1:13" s="90" customFormat="1" ht="15.75">
      <c r="A26" s="97"/>
      <c r="B26" s="97"/>
      <c r="C26" s="94"/>
      <c r="D26" s="94"/>
      <c r="E26" s="91"/>
      <c r="F26" s="94"/>
      <c r="G26" s="452"/>
      <c r="H26" s="452"/>
      <c r="I26" s="96"/>
      <c r="J26" s="96"/>
      <c r="K26" s="96"/>
      <c r="L26" s="93"/>
      <c r="M26" s="93"/>
    </row>
    <row r="27" spans="1:13" s="90" customFormat="1" ht="15.75">
      <c r="A27" s="97"/>
      <c r="B27" s="97"/>
      <c r="C27" s="94"/>
      <c r="D27" s="94"/>
      <c r="E27" s="91"/>
      <c r="F27" s="94"/>
      <c r="G27" s="452"/>
      <c r="H27" s="452"/>
      <c r="I27" s="96"/>
      <c r="J27" s="96"/>
      <c r="K27" s="96"/>
      <c r="L27" s="93"/>
      <c r="M27" s="93"/>
    </row>
    <row r="28" spans="1:13" s="90" customFormat="1" ht="15.75">
      <c r="A28" s="97"/>
      <c r="B28" s="97"/>
      <c r="C28" s="441"/>
      <c r="D28" s="441"/>
      <c r="E28" s="91"/>
      <c r="F28" s="94"/>
      <c r="G28" s="441"/>
      <c r="H28" s="441"/>
      <c r="I28" s="95"/>
      <c r="J28" s="95"/>
      <c r="K28" s="95"/>
      <c r="L28" s="94"/>
      <c r="M28" s="94"/>
    </row>
    <row r="29" spans="1:13" s="90" customFormat="1" ht="15.75">
      <c r="A29" s="95"/>
      <c r="B29" s="95"/>
      <c r="C29" s="441"/>
      <c r="D29" s="441"/>
      <c r="E29" s="91"/>
      <c r="F29" s="95"/>
      <c r="G29" s="441"/>
      <c r="H29" s="441"/>
      <c r="I29" s="96"/>
      <c r="J29" s="96"/>
      <c r="K29" s="96"/>
      <c r="L29" s="94"/>
      <c r="M29" s="94"/>
    </row>
    <row r="30" spans="1:13" s="90" customFormat="1" ht="15.75">
      <c r="A30" s="98"/>
      <c r="B30" s="99"/>
      <c r="C30" s="99"/>
      <c r="D30" s="100"/>
      <c r="E30" s="101"/>
      <c r="F30" s="101"/>
      <c r="G30" s="101"/>
      <c r="H30" s="101"/>
      <c r="I30" s="101"/>
      <c r="J30" s="101"/>
      <c r="K30" s="101"/>
      <c r="L30" s="101"/>
      <c r="M30" s="101"/>
    </row>
  </sheetData>
  <mergeCells count="39">
    <mergeCell ref="C29:D29"/>
    <mergeCell ref="G29:H29"/>
    <mergeCell ref="A19:M19"/>
    <mergeCell ref="C23:D23"/>
    <mergeCell ref="G23:H23"/>
    <mergeCell ref="G24:H27"/>
    <mergeCell ref="C28:D28"/>
    <mergeCell ref="G28:H28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30"/>
  <sheetViews>
    <sheetView topLeftCell="B10" zoomScale="60" zoomScaleNormal="60" workbookViewId="0">
      <selection activeCell="A19" sqref="A19:XFD30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10" t="s">
        <v>4</v>
      </c>
      <c r="I7" s="411"/>
      <c r="J7" s="478" t="s">
        <v>61</v>
      </c>
      <c r="K7" s="479"/>
      <c r="L7" s="479"/>
      <c r="M7" s="480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81" t="s">
        <v>185</v>
      </c>
      <c r="C8" s="481"/>
      <c r="D8" s="481"/>
      <c r="E8" s="481"/>
      <c r="F8" s="108"/>
      <c r="G8" s="109"/>
      <c r="H8" s="412" t="s">
        <v>7</v>
      </c>
      <c r="I8" s="413"/>
      <c r="J8" s="482" t="s">
        <v>186</v>
      </c>
      <c r="K8" s="483"/>
      <c r="L8" s="483"/>
      <c r="M8" s="484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81" t="s">
        <v>187</v>
      </c>
      <c r="C9" s="481"/>
      <c r="D9" s="481"/>
      <c r="E9" s="481"/>
      <c r="H9" s="410" t="s">
        <v>10</v>
      </c>
      <c r="I9" s="411"/>
      <c r="J9" s="485">
        <v>45658</v>
      </c>
      <c r="K9" s="479"/>
      <c r="L9" s="479"/>
      <c r="M9" s="480"/>
    </row>
    <row r="10" spans="1:24" s="69" customFormat="1" ht="20.25">
      <c r="A10" s="14" t="s">
        <v>12</v>
      </c>
      <c r="B10" s="481" t="s">
        <v>53</v>
      </c>
      <c r="C10" s="481"/>
      <c r="D10" s="481"/>
      <c r="E10" s="481"/>
      <c r="F10" s="108"/>
      <c r="G10" s="109"/>
      <c r="H10" s="410" t="s">
        <v>13</v>
      </c>
      <c r="I10" s="411"/>
      <c r="J10" s="485">
        <v>45961</v>
      </c>
      <c r="K10" s="479"/>
      <c r="L10" s="479"/>
      <c r="M10" s="480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142" customFormat="1" ht="40.5">
      <c r="A14" s="113">
        <v>1</v>
      </c>
      <c r="B14" s="137" t="s">
        <v>40</v>
      </c>
      <c r="C14" s="120" t="s">
        <v>188</v>
      </c>
      <c r="D14" s="116">
        <v>1</v>
      </c>
      <c r="E14" s="117" t="s">
        <v>189</v>
      </c>
      <c r="F14" s="487" t="s">
        <v>190</v>
      </c>
      <c r="G14" s="488"/>
      <c r="H14" s="138">
        <v>45658</v>
      </c>
      <c r="I14" s="27"/>
      <c r="J14" s="139" t="s">
        <v>45</v>
      </c>
      <c r="K14" s="140"/>
      <c r="L14" s="141">
        <v>1</v>
      </c>
      <c r="M14" s="141">
        <v>29</v>
      </c>
    </row>
    <row r="15" spans="1:24" s="86" customFormat="1" ht="40.5">
      <c r="A15" s="143">
        <v>2</v>
      </c>
      <c r="B15" s="137" t="s">
        <v>68</v>
      </c>
      <c r="C15" s="120" t="s">
        <v>191</v>
      </c>
      <c r="D15" s="144">
        <v>1</v>
      </c>
      <c r="E15" s="117" t="s">
        <v>189</v>
      </c>
      <c r="F15" s="486" t="s">
        <v>192</v>
      </c>
      <c r="G15" s="486"/>
      <c r="H15" s="138">
        <v>45732</v>
      </c>
      <c r="I15" s="139"/>
      <c r="J15" s="139" t="s">
        <v>45</v>
      </c>
      <c r="K15" s="145"/>
      <c r="L15" s="141">
        <v>1</v>
      </c>
      <c r="M15" s="141">
        <v>29</v>
      </c>
    </row>
    <row r="16" spans="1:24" s="86" customFormat="1" ht="40.5">
      <c r="A16" s="143">
        <v>3</v>
      </c>
      <c r="B16" s="137" t="s">
        <v>71</v>
      </c>
      <c r="C16" s="120" t="s">
        <v>193</v>
      </c>
      <c r="D16" s="144">
        <v>1</v>
      </c>
      <c r="E16" s="117" t="s">
        <v>189</v>
      </c>
      <c r="F16" s="486" t="s">
        <v>194</v>
      </c>
      <c r="G16" s="486"/>
      <c r="H16" s="138">
        <v>45732</v>
      </c>
      <c r="I16" s="139"/>
      <c r="J16" s="139" t="s">
        <v>45</v>
      </c>
      <c r="K16" s="145"/>
      <c r="L16" s="141">
        <v>1</v>
      </c>
      <c r="M16" s="141">
        <v>29</v>
      </c>
    </row>
    <row r="17" spans="1:13" s="86" customFormat="1" ht="40.5">
      <c r="A17" s="143">
        <v>4</v>
      </c>
      <c r="B17" s="137" t="s">
        <v>74</v>
      </c>
      <c r="C17" s="120" t="s">
        <v>195</v>
      </c>
      <c r="D17" s="144">
        <v>1</v>
      </c>
      <c r="E17" s="117" t="s">
        <v>189</v>
      </c>
      <c r="F17" s="486" t="s">
        <v>196</v>
      </c>
      <c r="G17" s="486"/>
      <c r="H17" s="138">
        <v>45732</v>
      </c>
      <c r="I17" s="139"/>
      <c r="J17" s="139" t="s">
        <v>45</v>
      </c>
      <c r="K17" s="145"/>
      <c r="L17" s="141">
        <v>1</v>
      </c>
      <c r="M17" s="141">
        <v>29</v>
      </c>
    </row>
    <row r="18" spans="1:13" s="86" customFormat="1" ht="40.5">
      <c r="A18" s="146">
        <v>5</v>
      </c>
      <c r="B18" s="137" t="s">
        <v>75</v>
      </c>
      <c r="C18" s="120" t="s">
        <v>197</v>
      </c>
      <c r="D18" s="144">
        <v>1</v>
      </c>
      <c r="E18" s="117" t="s">
        <v>189</v>
      </c>
      <c r="F18" s="486" t="s">
        <v>198</v>
      </c>
      <c r="G18" s="486"/>
      <c r="H18" s="138">
        <v>45732</v>
      </c>
      <c r="I18" s="139"/>
      <c r="J18" s="139" t="s">
        <v>45</v>
      </c>
      <c r="K18" s="145"/>
      <c r="L18" s="141">
        <v>1</v>
      </c>
      <c r="M18" s="141">
        <v>29</v>
      </c>
    </row>
    <row r="19" spans="1:13" s="86" customFormat="1" ht="23.25">
      <c r="A19" s="425" t="s">
        <v>206</v>
      </c>
      <c r="B19" s="425"/>
      <c r="C19" s="425"/>
      <c r="D19" s="425"/>
      <c r="E19" s="425"/>
      <c r="F19" s="425"/>
      <c r="G19" s="425"/>
      <c r="H19" s="425"/>
      <c r="I19" s="425"/>
      <c r="J19" s="425"/>
      <c r="K19" s="425"/>
      <c r="L19" s="425"/>
      <c r="M19" s="425"/>
    </row>
    <row r="20" spans="1:13" s="90" customFormat="1" ht="15.75">
      <c r="A20" s="5"/>
      <c r="B20" s="103"/>
      <c r="C20" s="103"/>
      <c r="D20" s="121"/>
      <c r="E20" s="122"/>
      <c r="F20" s="122"/>
      <c r="G20" s="122"/>
      <c r="H20" s="122"/>
      <c r="I20" s="122"/>
      <c r="J20" s="122"/>
      <c r="K20" s="122"/>
      <c r="L20" s="123"/>
      <c r="M20" s="123"/>
    </row>
    <row r="21" spans="1:13" s="90" customFormat="1" ht="15.75">
      <c r="A21" s="5"/>
      <c r="B21" s="103"/>
      <c r="C21" s="103"/>
      <c r="D21" s="121"/>
      <c r="E21" s="122"/>
      <c r="F21" s="122"/>
      <c r="G21" s="122"/>
      <c r="H21" s="122"/>
      <c r="I21" s="122"/>
      <c r="J21" s="122"/>
      <c r="K21" s="122"/>
      <c r="L21" s="122"/>
      <c r="M21" s="122"/>
    </row>
    <row r="22" spans="1:13" s="90" customFormat="1" ht="15.75">
      <c r="A22" s="124"/>
      <c r="B22" s="124"/>
      <c r="C22" s="124"/>
      <c r="D22" s="125"/>
      <c r="E22" s="126"/>
      <c r="F22" s="126"/>
      <c r="G22" s="126"/>
      <c r="H22" s="126"/>
      <c r="I22" s="126"/>
      <c r="J22" s="126"/>
      <c r="K22" s="126"/>
      <c r="L22" s="126"/>
      <c r="M22" s="126"/>
    </row>
    <row r="23" spans="1:13" s="90" customFormat="1" ht="15.75">
      <c r="A23" s="125"/>
      <c r="B23" s="125"/>
      <c r="C23" s="466"/>
      <c r="D23" s="466"/>
      <c r="E23" s="124"/>
      <c r="F23" s="126"/>
      <c r="G23" s="466"/>
      <c r="H23" s="466"/>
      <c r="I23" s="124"/>
      <c r="J23" s="124"/>
      <c r="K23" s="124"/>
      <c r="L23" s="127"/>
      <c r="M23" s="127"/>
    </row>
    <row r="24" spans="1:13" s="90" customFormat="1" ht="15.75">
      <c r="A24" s="128"/>
      <c r="B24" s="128"/>
      <c r="C24" s="126"/>
      <c r="D24" s="126"/>
      <c r="E24" s="124"/>
      <c r="F24" s="128"/>
      <c r="G24" s="467"/>
      <c r="H24" s="467"/>
      <c r="I24" s="129"/>
      <c r="J24" s="129"/>
      <c r="K24" s="129"/>
      <c r="L24" s="127"/>
      <c r="M24" s="127"/>
    </row>
    <row r="25" spans="1:13" s="90" customFormat="1" ht="15.75">
      <c r="A25" s="130"/>
      <c r="B25" s="130"/>
      <c r="C25" s="127"/>
      <c r="D25" s="127"/>
      <c r="E25" s="124"/>
      <c r="F25" s="127"/>
      <c r="G25" s="467"/>
      <c r="H25" s="467"/>
      <c r="I25" s="129"/>
      <c r="J25" s="129"/>
      <c r="K25" s="129"/>
      <c r="L25" s="126"/>
      <c r="M25" s="126"/>
    </row>
    <row r="26" spans="1:13" s="90" customFormat="1" ht="15.75">
      <c r="A26" s="130"/>
      <c r="B26" s="130"/>
      <c r="C26" s="127"/>
      <c r="D26" s="127"/>
      <c r="E26" s="124"/>
      <c r="F26" s="127"/>
      <c r="G26" s="467"/>
      <c r="H26" s="467"/>
      <c r="I26" s="129"/>
      <c r="J26" s="129"/>
      <c r="K26" s="129"/>
      <c r="L26" s="126"/>
      <c r="M26" s="126"/>
    </row>
    <row r="27" spans="1:13" s="90" customFormat="1" ht="15.75">
      <c r="A27" s="130"/>
      <c r="B27" s="130"/>
      <c r="C27" s="127"/>
      <c r="D27" s="127"/>
      <c r="E27" s="124"/>
      <c r="F27" s="127"/>
      <c r="G27" s="467"/>
      <c r="H27" s="467"/>
      <c r="I27" s="129"/>
      <c r="J27" s="129"/>
      <c r="K27" s="129"/>
      <c r="L27" s="126"/>
      <c r="M27" s="126"/>
    </row>
    <row r="28" spans="1:13" s="90" customFormat="1" ht="15.75">
      <c r="A28" s="130"/>
      <c r="B28" s="130"/>
      <c r="C28" s="466"/>
      <c r="D28" s="466"/>
      <c r="E28" s="124"/>
      <c r="F28" s="127"/>
      <c r="G28" s="466"/>
      <c r="H28" s="466"/>
      <c r="I28" s="128"/>
      <c r="J28" s="128"/>
      <c r="K28" s="128"/>
      <c r="L28" s="127"/>
      <c r="M28" s="127"/>
    </row>
    <row r="29" spans="1:13" s="90" customFormat="1" ht="15.75">
      <c r="A29" s="128"/>
      <c r="B29" s="128"/>
      <c r="C29" s="466"/>
      <c r="D29" s="466"/>
      <c r="E29" s="124"/>
      <c r="F29" s="128"/>
      <c r="G29" s="466"/>
      <c r="H29" s="466"/>
      <c r="I29" s="129"/>
      <c r="J29" s="129"/>
      <c r="K29" s="129"/>
      <c r="L29" s="127"/>
      <c r="M29" s="127"/>
    </row>
    <row r="30" spans="1:13" s="90" customFormat="1" ht="15.75">
      <c r="A30" s="50"/>
      <c r="B30" s="51"/>
      <c r="C30" s="51"/>
      <c r="D30" s="52"/>
      <c r="E30" s="53"/>
      <c r="F30" s="53"/>
      <c r="G30" s="53"/>
      <c r="H30" s="53"/>
      <c r="I30" s="53"/>
      <c r="J30" s="53"/>
      <c r="K30" s="53"/>
      <c r="L30" s="53"/>
      <c r="M30" s="53"/>
    </row>
  </sheetData>
  <mergeCells count="40">
    <mergeCell ref="C29:D29"/>
    <mergeCell ref="G29:H29"/>
    <mergeCell ref="A19:M19"/>
    <mergeCell ref="C23:D23"/>
    <mergeCell ref="G23:H23"/>
    <mergeCell ref="G24:H27"/>
    <mergeCell ref="C28:D28"/>
    <mergeCell ref="G28:H28"/>
    <mergeCell ref="F18:G18"/>
    <mergeCell ref="J12:K12"/>
    <mergeCell ref="L12:M12"/>
    <mergeCell ref="F14:G14"/>
    <mergeCell ref="F15:G15"/>
    <mergeCell ref="F16:G16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zoomScale="60" zoomScaleNormal="6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68" t="s">
        <v>4</v>
      </c>
      <c r="I7" s="469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81" t="s">
        <v>185</v>
      </c>
      <c r="C8" s="481"/>
      <c r="D8" s="481"/>
      <c r="E8" s="481"/>
      <c r="F8" s="108"/>
      <c r="G8" s="109"/>
      <c r="H8" s="470" t="s">
        <v>7</v>
      </c>
      <c r="I8" s="471"/>
      <c r="J8" s="460" t="s">
        <v>186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81" t="s">
        <v>207</v>
      </c>
      <c r="C9" s="481"/>
      <c r="D9" s="481"/>
      <c r="E9" s="481"/>
      <c r="H9" s="468" t="s">
        <v>10</v>
      </c>
      <c r="I9" s="469"/>
      <c r="J9" s="463">
        <v>45658</v>
      </c>
      <c r="K9" s="458"/>
      <c r="L9" s="458"/>
      <c r="M9" s="459"/>
    </row>
    <row r="10" spans="1:24" s="69" customFormat="1" ht="20.25">
      <c r="A10" s="14" t="s">
        <v>12</v>
      </c>
      <c r="B10" s="481" t="s">
        <v>53</v>
      </c>
      <c r="C10" s="481"/>
      <c r="D10" s="481"/>
      <c r="E10" s="481"/>
      <c r="F10" s="108"/>
      <c r="G10" s="109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142" customFormat="1" ht="108" customHeight="1">
      <c r="A14" s="113">
        <v>1</v>
      </c>
      <c r="B14" s="137" t="s">
        <v>40</v>
      </c>
      <c r="C14" s="120" t="s">
        <v>208</v>
      </c>
      <c r="D14" s="116">
        <v>1</v>
      </c>
      <c r="E14" s="117" t="s">
        <v>209</v>
      </c>
      <c r="F14" s="487" t="s">
        <v>210</v>
      </c>
      <c r="G14" s="488"/>
      <c r="H14" s="138">
        <v>45717</v>
      </c>
      <c r="I14" s="27"/>
      <c r="J14" s="139"/>
      <c r="K14" s="147" t="s">
        <v>45</v>
      </c>
      <c r="L14" s="141">
        <v>3</v>
      </c>
      <c r="M14" s="141">
        <v>3</v>
      </c>
    </row>
    <row r="15" spans="1:24" s="86" customFormat="1" ht="23.25">
      <c r="A15" s="425" t="s">
        <v>211</v>
      </c>
      <c r="B15" s="425"/>
      <c r="C15" s="425"/>
      <c r="D15" s="425"/>
      <c r="E15" s="425"/>
      <c r="F15" s="425"/>
      <c r="G15" s="425"/>
      <c r="H15" s="425"/>
      <c r="I15" s="425"/>
      <c r="J15" s="425"/>
      <c r="K15" s="425"/>
      <c r="L15" s="425"/>
      <c r="M15" s="425"/>
    </row>
    <row r="16" spans="1:24" s="90" customFormat="1" ht="15.75">
      <c r="A16" s="5"/>
      <c r="B16" s="103"/>
      <c r="C16" s="103"/>
      <c r="D16" s="121"/>
      <c r="E16" s="122"/>
      <c r="F16" s="122"/>
      <c r="G16" s="122"/>
      <c r="H16" s="122"/>
      <c r="I16" s="122"/>
      <c r="J16" s="122"/>
      <c r="K16" s="122"/>
      <c r="L16" s="123"/>
      <c r="M16" s="123"/>
    </row>
    <row r="17" spans="1:13" s="90" customFormat="1" ht="15.75">
      <c r="A17" s="5"/>
      <c r="B17" s="103"/>
      <c r="C17" s="103"/>
      <c r="D17" s="121"/>
      <c r="E17" s="122"/>
      <c r="F17" s="122"/>
      <c r="G17" s="122"/>
      <c r="H17" s="122"/>
      <c r="I17" s="122"/>
      <c r="J17" s="122"/>
      <c r="K17" s="122"/>
      <c r="L17" s="122"/>
      <c r="M17" s="122"/>
    </row>
    <row r="18" spans="1:13" s="90" customFormat="1" ht="15.75">
      <c r="A18" s="124"/>
      <c r="B18" s="124"/>
      <c r="C18" s="124"/>
      <c r="D18" s="125"/>
      <c r="E18" s="126"/>
      <c r="F18" s="126"/>
      <c r="G18" s="126"/>
      <c r="H18" s="126"/>
      <c r="I18" s="126"/>
      <c r="J18" s="126"/>
      <c r="K18" s="126"/>
      <c r="L18" s="126"/>
      <c r="M18" s="126"/>
    </row>
    <row r="19" spans="1:13" s="90" customFormat="1" ht="15.75">
      <c r="A19" s="125"/>
      <c r="B19" s="125"/>
      <c r="C19" s="466"/>
      <c r="D19" s="466"/>
      <c r="E19" s="124"/>
      <c r="F19" s="126"/>
      <c r="G19" s="466"/>
      <c r="H19" s="466"/>
      <c r="I19" s="124"/>
      <c r="J19" s="124"/>
      <c r="K19" s="124"/>
      <c r="L19" s="127"/>
      <c r="M19" s="127"/>
    </row>
    <row r="20" spans="1:13" s="90" customFormat="1" ht="15.75">
      <c r="A20" s="128"/>
      <c r="B20" s="128"/>
      <c r="C20" s="126"/>
      <c r="D20" s="126"/>
      <c r="E20" s="124"/>
      <c r="F20" s="128"/>
      <c r="G20" s="467"/>
      <c r="H20" s="467"/>
      <c r="I20" s="129"/>
      <c r="J20" s="129"/>
      <c r="K20" s="129"/>
      <c r="L20" s="127"/>
      <c r="M20" s="127"/>
    </row>
    <row r="21" spans="1:13" s="90" customFormat="1" ht="15.75">
      <c r="A21" s="130"/>
      <c r="B21" s="130"/>
      <c r="C21" s="127"/>
      <c r="D21" s="127"/>
      <c r="E21" s="124"/>
      <c r="F21" s="127"/>
      <c r="G21" s="467"/>
      <c r="H21" s="467"/>
      <c r="I21" s="129"/>
      <c r="J21" s="129"/>
      <c r="K21" s="129"/>
      <c r="L21" s="126"/>
      <c r="M21" s="126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466"/>
      <c r="D24" s="466"/>
      <c r="E24" s="124"/>
      <c r="F24" s="127"/>
      <c r="G24" s="466"/>
      <c r="H24" s="466"/>
      <c r="I24" s="128"/>
      <c r="J24" s="128"/>
      <c r="K24" s="128"/>
      <c r="L24" s="127"/>
      <c r="M24" s="127"/>
    </row>
    <row r="25" spans="1:13" s="90" customFormat="1" ht="15.75">
      <c r="A25" s="128"/>
      <c r="B25" s="128"/>
      <c r="C25" s="466"/>
      <c r="D25" s="466"/>
      <c r="E25" s="124"/>
      <c r="F25" s="128"/>
      <c r="G25" s="466"/>
      <c r="H25" s="466"/>
      <c r="I25" s="129"/>
      <c r="J25" s="129"/>
      <c r="K25" s="129"/>
      <c r="L25" s="127"/>
      <c r="M25" s="127"/>
    </row>
    <row r="26" spans="1:13" s="90" customFormat="1" ht="15.75">
      <c r="A26" s="50"/>
      <c r="B26" s="51"/>
      <c r="C26" s="51"/>
      <c r="D26" s="52"/>
      <c r="E26" s="53"/>
      <c r="F26" s="53"/>
      <c r="G26" s="53"/>
      <c r="H26" s="53"/>
      <c r="I26" s="53"/>
      <c r="J26" s="53"/>
      <c r="K26" s="53"/>
      <c r="L26" s="53"/>
      <c r="M26" s="53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view="pageBreakPreview" topLeftCell="B1" zoomScale="69" zoomScaleNormal="100" zoomScaleSheetLayoutView="69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10" t="s">
        <v>4</v>
      </c>
      <c r="I7" s="411"/>
      <c r="J7" s="478" t="s">
        <v>61</v>
      </c>
      <c r="K7" s="479"/>
      <c r="L7" s="479"/>
      <c r="M7" s="480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81" t="s">
        <v>185</v>
      </c>
      <c r="C8" s="481"/>
      <c r="D8" s="481"/>
      <c r="E8" s="481"/>
      <c r="F8" s="108"/>
      <c r="G8" s="109"/>
      <c r="H8" s="412" t="s">
        <v>7</v>
      </c>
      <c r="I8" s="413"/>
      <c r="J8" s="482" t="s">
        <v>186</v>
      </c>
      <c r="K8" s="483"/>
      <c r="L8" s="483"/>
      <c r="M8" s="484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81" t="s">
        <v>212</v>
      </c>
      <c r="C9" s="481"/>
      <c r="D9" s="481"/>
      <c r="E9" s="481"/>
      <c r="H9" s="410" t="s">
        <v>10</v>
      </c>
      <c r="I9" s="411"/>
      <c r="J9" s="485">
        <v>45658</v>
      </c>
      <c r="K9" s="479"/>
      <c r="L9" s="479"/>
      <c r="M9" s="480"/>
    </row>
    <row r="10" spans="1:24" s="69" customFormat="1" ht="20.25">
      <c r="A10" s="14" t="s">
        <v>12</v>
      </c>
      <c r="B10" s="481" t="s">
        <v>53</v>
      </c>
      <c r="C10" s="481"/>
      <c r="D10" s="481"/>
      <c r="E10" s="481"/>
      <c r="F10" s="108"/>
      <c r="G10" s="109"/>
      <c r="H10" s="410" t="s">
        <v>13</v>
      </c>
      <c r="I10" s="411"/>
      <c r="J10" s="485">
        <v>45961</v>
      </c>
      <c r="K10" s="479"/>
      <c r="L10" s="479"/>
      <c r="M10" s="480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142" customFormat="1" ht="40.5">
      <c r="A14" s="113">
        <v>1</v>
      </c>
      <c r="B14" s="137" t="s">
        <v>40</v>
      </c>
      <c r="C14" s="120" t="s">
        <v>213</v>
      </c>
      <c r="D14" s="116">
        <v>1</v>
      </c>
      <c r="E14" s="117" t="s">
        <v>214</v>
      </c>
      <c r="F14" s="487" t="s">
        <v>215</v>
      </c>
      <c r="G14" s="488"/>
      <c r="H14" s="138">
        <v>45658</v>
      </c>
      <c r="I14" s="27"/>
      <c r="J14" s="139"/>
      <c r="K14" s="147" t="s">
        <v>45</v>
      </c>
      <c r="L14" s="141">
        <v>2</v>
      </c>
      <c r="M14" s="141">
        <v>3</v>
      </c>
    </row>
    <row r="15" spans="1:24" s="86" customFormat="1" ht="23.25">
      <c r="A15" s="425" t="s">
        <v>211</v>
      </c>
      <c r="B15" s="425"/>
      <c r="C15" s="425"/>
      <c r="D15" s="425"/>
      <c r="E15" s="425"/>
      <c r="F15" s="425"/>
      <c r="G15" s="425"/>
      <c r="H15" s="425"/>
      <c r="I15" s="425"/>
      <c r="J15" s="425"/>
      <c r="K15" s="425"/>
      <c r="L15" s="425"/>
      <c r="M15" s="425"/>
    </row>
    <row r="16" spans="1:24" s="90" customFormat="1" ht="15.75">
      <c r="A16" s="5"/>
      <c r="B16" s="103"/>
      <c r="C16" s="103"/>
      <c r="D16" s="121"/>
      <c r="E16" s="122"/>
      <c r="F16" s="122"/>
      <c r="G16" s="122"/>
      <c r="H16" s="122"/>
      <c r="I16" s="122"/>
      <c r="J16" s="122"/>
      <c r="K16" s="122"/>
      <c r="L16" s="123"/>
      <c r="M16" s="123"/>
    </row>
    <row r="17" spans="1:13" s="90" customFormat="1" ht="15.75">
      <c r="A17" s="5"/>
      <c r="B17" s="103"/>
      <c r="C17" s="103"/>
      <c r="D17" s="121"/>
      <c r="E17" s="122"/>
      <c r="F17" s="122"/>
      <c r="G17" s="122"/>
      <c r="H17" s="122"/>
      <c r="I17" s="122"/>
      <c r="J17" s="122"/>
      <c r="K17" s="122"/>
      <c r="L17" s="122"/>
      <c r="M17" s="122"/>
    </row>
    <row r="18" spans="1:13" s="90" customFormat="1" ht="15.75">
      <c r="A18" s="124"/>
      <c r="B18" s="124"/>
      <c r="C18" s="124"/>
      <c r="D18" s="125"/>
      <c r="E18" s="126"/>
      <c r="F18" s="126"/>
      <c r="G18" s="126"/>
      <c r="H18" s="126"/>
      <c r="I18" s="126"/>
      <c r="J18" s="126"/>
      <c r="K18" s="126"/>
      <c r="L18" s="126"/>
      <c r="M18" s="126"/>
    </row>
    <row r="19" spans="1:13" s="90" customFormat="1" ht="15.75">
      <c r="A19" s="125"/>
      <c r="B19" s="125"/>
      <c r="C19" s="466"/>
      <c r="D19" s="466"/>
      <c r="E19" s="124"/>
      <c r="F19" s="126"/>
      <c r="G19" s="466"/>
      <c r="H19" s="466"/>
      <c r="I19" s="124"/>
      <c r="J19" s="124"/>
      <c r="K19" s="124"/>
      <c r="L19" s="127"/>
      <c r="M19" s="127"/>
    </row>
    <row r="20" spans="1:13" s="90" customFormat="1" ht="15.75">
      <c r="A20" s="128"/>
      <c r="B20" s="128"/>
      <c r="C20" s="126"/>
      <c r="D20" s="126"/>
      <c r="E20" s="124"/>
      <c r="F20" s="128"/>
      <c r="G20" s="467"/>
      <c r="H20" s="467"/>
      <c r="I20" s="129"/>
      <c r="J20" s="129"/>
      <c r="K20" s="129"/>
      <c r="L20" s="127"/>
      <c r="M20" s="127"/>
    </row>
    <row r="21" spans="1:13" s="90" customFormat="1" ht="15.75">
      <c r="A21" s="130"/>
      <c r="B21" s="130"/>
      <c r="C21" s="127"/>
      <c r="D21" s="127"/>
      <c r="E21" s="124"/>
      <c r="F21" s="127"/>
      <c r="G21" s="467"/>
      <c r="H21" s="467"/>
      <c r="I21" s="129"/>
      <c r="J21" s="129"/>
      <c r="K21" s="129"/>
      <c r="L21" s="126"/>
      <c r="M21" s="126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466"/>
      <c r="D24" s="466"/>
      <c r="E24" s="124"/>
      <c r="F24" s="127"/>
      <c r="G24" s="466"/>
      <c r="H24" s="466"/>
      <c r="I24" s="128"/>
      <c r="J24" s="128"/>
      <c r="K24" s="128"/>
      <c r="L24" s="127"/>
      <c r="M24" s="127"/>
    </row>
    <row r="25" spans="1:13" s="90" customFormat="1" ht="15.75">
      <c r="A25" s="128"/>
      <c r="B25" s="128"/>
      <c r="C25" s="466"/>
      <c r="D25" s="466"/>
      <c r="E25" s="124"/>
      <c r="F25" s="128"/>
      <c r="G25" s="466"/>
      <c r="H25" s="466"/>
      <c r="I25" s="129"/>
      <c r="J25" s="129"/>
      <c r="K25" s="129"/>
      <c r="L25" s="127"/>
      <c r="M25" s="127"/>
    </row>
    <row r="26" spans="1:13" s="90" customFormat="1" ht="15.75">
      <c r="A26" s="50"/>
      <c r="B26" s="51"/>
      <c r="C26" s="51"/>
      <c r="D26" s="52"/>
      <c r="E26" s="53"/>
      <c r="F26" s="53"/>
      <c r="G26" s="53"/>
      <c r="H26" s="53"/>
      <c r="I26" s="53"/>
      <c r="J26" s="53"/>
      <c r="K26" s="53"/>
      <c r="L26" s="53"/>
      <c r="M26" s="53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  <pageSetup scale="21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topLeftCell="E10" workbookViewId="0">
      <selection activeCell="I14" sqref="I14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10" t="s">
        <v>4</v>
      </c>
      <c r="I7" s="411"/>
      <c r="J7" s="478" t="s">
        <v>61</v>
      </c>
      <c r="K7" s="479"/>
      <c r="L7" s="479"/>
      <c r="M7" s="480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81" t="s">
        <v>185</v>
      </c>
      <c r="C8" s="481"/>
      <c r="D8" s="481"/>
      <c r="E8" s="481"/>
      <c r="F8" s="108"/>
      <c r="G8" s="109"/>
      <c r="H8" s="412" t="s">
        <v>7</v>
      </c>
      <c r="I8" s="413"/>
      <c r="J8" s="482" t="s">
        <v>186</v>
      </c>
      <c r="K8" s="483"/>
      <c r="L8" s="483"/>
      <c r="M8" s="484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81" t="s">
        <v>216</v>
      </c>
      <c r="C9" s="481"/>
      <c r="D9" s="481"/>
      <c r="E9" s="481"/>
      <c r="H9" s="410" t="s">
        <v>10</v>
      </c>
      <c r="I9" s="411"/>
      <c r="J9" s="485">
        <v>45658</v>
      </c>
      <c r="K9" s="479"/>
      <c r="L9" s="479"/>
      <c r="M9" s="480"/>
    </row>
    <row r="10" spans="1:24" s="69" customFormat="1" ht="20.25">
      <c r="A10" s="14" t="s">
        <v>12</v>
      </c>
      <c r="B10" s="481" t="s">
        <v>53</v>
      </c>
      <c r="C10" s="481"/>
      <c r="D10" s="481"/>
      <c r="E10" s="481"/>
      <c r="F10" s="108"/>
      <c r="G10" s="109"/>
      <c r="H10" s="410" t="s">
        <v>13</v>
      </c>
      <c r="I10" s="411"/>
      <c r="J10" s="485">
        <v>45961</v>
      </c>
      <c r="K10" s="479"/>
      <c r="L10" s="479"/>
      <c r="M10" s="480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142" customFormat="1" ht="99" customHeight="1">
      <c r="A14" s="113">
        <v>1</v>
      </c>
      <c r="B14" s="137" t="s">
        <v>40</v>
      </c>
      <c r="C14" s="120" t="s">
        <v>217</v>
      </c>
      <c r="D14" s="116">
        <v>1</v>
      </c>
      <c r="E14" s="117" t="s">
        <v>218</v>
      </c>
      <c r="F14" s="487" t="s">
        <v>219</v>
      </c>
      <c r="G14" s="488"/>
      <c r="H14" s="138">
        <v>45658</v>
      </c>
      <c r="I14" s="138">
        <v>45853</v>
      </c>
      <c r="J14" s="139" t="s">
        <v>45</v>
      </c>
      <c r="K14" s="147"/>
      <c r="L14" s="141">
        <v>2</v>
      </c>
      <c r="M14" s="141">
        <v>4</v>
      </c>
    </row>
    <row r="15" spans="1:24" s="86" customFormat="1" ht="23.25">
      <c r="A15" s="425" t="s">
        <v>211</v>
      </c>
      <c r="B15" s="425"/>
      <c r="C15" s="425"/>
      <c r="D15" s="425"/>
      <c r="E15" s="425"/>
      <c r="F15" s="425"/>
      <c r="G15" s="425"/>
      <c r="H15" s="425"/>
      <c r="I15" s="425"/>
      <c r="J15" s="425"/>
      <c r="K15" s="425"/>
      <c r="L15" s="425"/>
      <c r="M15" s="425"/>
    </row>
    <row r="16" spans="1:24" s="90" customFormat="1" ht="15.75">
      <c r="A16" s="5"/>
      <c r="B16" s="103"/>
      <c r="C16" s="103"/>
      <c r="D16" s="121"/>
      <c r="E16" s="122"/>
      <c r="F16" s="122"/>
      <c r="G16" s="122"/>
      <c r="H16" s="122"/>
      <c r="I16" s="122"/>
      <c r="J16" s="122"/>
      <c r="K16" s="122"/>
      <c r="L16" s="123"/>
      <c r="M16" s="123"/>
    </row>
    <row r="17" spans="1:13" s="90" customFormat="1" ht="15.75">
      <c r="A17" s="5"/>
      <c r="B17" s="103"/>
      <c r="C17" s="103"/>
      <c r="D17" s="121"/>
      <c r="E17" s="122"/>
      <c r="F17" s="122"/>
      <c r="G17" s="122"/>
      <c r="H17" s="122"/>
      <c r="I17" s="122"/>
      <c r="J17" s="122"/>
      <c r="K17" s="122"/>
      <c r="L17" s="122"/>
      <c r="M17" s="122"/>
    </row>
    <row r="18" spans="1:13" s="90" customFormat="1" ht="15.75">
      <c r="A18" s="124"/>
      <c r="B18" s="124"/>
      <c r="C18" s="124"/>
      <c r="D18" s="125"/>
      <c r="E18" s="126"/>
      <c r="F18" s="126"/>
      <c r="G18" s="126"/>
      <c r="H18" s="126"/>
      <c r="I18" s="126"/>
      <c r="J18" s="126"/>
      <c r="K18" s="126"/>
      <c r="L18" s="126"/>
      <c r="M18" s="126"/>
    </row>
    <row r="19" spans="1:13" s="90" customFormat="1" ht="15.75">
      <c r="A19" s="125"/>
      <c r="B19" s="125"/>
      <c r="C19" s="466"/>
      <c r="D19" s="466"/>
      <c r="E19" s="124"/>
      <c r="F19" s="126"/>
      <c r="G19" s="466"/>
      <c r="H19" s="466"/>
      <c r="I19" s="124"/>
      <c r="J19" s="124"/>
      <c r="K19" s="124"/>
      <c r="L19" s="127"/>
      <c r="M19" s="127"/>
    </row>
    <row r="20" spans="1:13" s="90" customFormat="1" ht="15.75">
      <c r="A20" s="128"/>
      <c r="B20" s="128"/>
      <c r="C20" s="126"/>
      <c r="D20" s="126"/>
      <c r="E20" s="124"/>
      <c r="F20" s="128"/>
      <c r="G20" s="467"/>
      <c r="H20" s="467"/>
      <c r="I20" s="129"/>
      <c r="J20" s="129"/>
      <c r="K20" s="129"/>
      <c r="L20" s="127"/>
      <c r="M20" s="127"/>
    </row>
    <row r="21" spans="1:13" s="90" customFormat="1" ht="15.75">
      <c r="A21" s="130"/>
      <c r="B21" s="130"/>
      <c r="C21" s="127"/>
      <c r="D21" s="127"/>
      <c r="E21" s="124"/>
      <c r="F21" s="127"/>
      <c r="G21" s="467"/>
      <c r="H21" s="467"/>
      <c r="I21" s="129"/>
      <c r="J21" s="129"/>
      <c r="K21" s="129"/>
      <c r="L21" s="126"/>
      <c r="M21" s="126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466"/>
      <c r="D24" s="466"/>
      <c r="E24" s="124"/>
      <c r="F24" s="127"/>
      <c r="G24" s="466"/>
      <c r="H24" s="466"/>
      <c r="I24" s="128"/>
      <c r="J24" s="128"/>
      <c r="K24" s="128"/>
      <c r="L24" s="127"/>
      <c r="M24" s="127"/>
    </row>
    <row r="25" spans="1:13" s="90" customFormat="1" ht="15.75">
      <c r="A25" s="128"/>
      <c r="B25" s="128"/>
      <c r="C25" s="466"/>
      <c r="D25" s="466"/>
      <c r="E25" s="124"/>
      <c r="F25" s="128"/>
      <c r="G25" s="466"/>
      <c r="H25" s="466"/>
      <c r="I25" s="129"/>
      <c r="J25" s="129"/>
      <c r="K25" s="129"/>
      <c r="L25" s="127"/>
      <c r="M25" s="127"/>
    </row>
    <row r="26" spans="1:13" s="90" customFormat="1" ht="15.75">
      <c r="A26" s="50"/>
      <c r="B26" s="51"/>
      <c r="C26" s="51"/>
      <c r="D26" s="52"/>
      <c r="E26" s="53"/>
      <c r="F26" s="53"/>
      <c r="G26" s="53"/>
      <c r="H26" s="53"/>
      <c r="I26" s="53"/>
      <c r="J26" s="53"/>
      <c r="K26" s="53"/>
      <c r="L26" s="53"/>
      <c r="M26" s="53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zoomScale="60" zoomScaleNormal="6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68" t="s">
        <v>4</v>
      </c>
      <c r="I7" s="469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81" t="s">
        <v>185</v>
      </c>
      <c r="C8" s="481"/>
      <c r="D8" s="481"/>
      <c r="E8" s="481"/>
      <c r="F8" s="108"/>
      <c r="G8" s="109"/>
      <c r="H8" s="470" t="s">
        <v>7</v>
      </c>
      <c r="I8" s="471"/>
      <c r="J8" s="460" t="s">
        <v>186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81" t="s">
        <v>220</v>
      </c>
      <c r="C9" s="481"/>
      <c r="D9" s="481"/>
      <c r="E9" s="481"/>
      <c r="H9" s="468" t="s">
        <v>10</v>
      </c>
      <c r="I9" s="469"/>
      <c r="J9" s="463">
        <v>45658</v>
      </c>
      <c r="K9" s="458"/>
      <c r="L9" s="458"/>
      <c r="M9" s="459"/>
    </row>
    <row r="10" spans="1:24" s="69" customFormat="1" ht="20.25">
      <c r="A10" s="14" t="s">
        <v>12</v>
      </c>
      <c r="B10" s="481" t="s">
        <v>53</v>
      </c>
      <c r="C10" s="481"/>
      <c r="D10" s="481"/>
      <c r="E10" s="481"/>
      <c r="F10" s="108"/>
      <c r="G10" s="109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142" customFormat="1" ht="77.25" customHeight="1">
      <c r="A14" s="113">
        <v>1</v>
      </c>
      <c r="B14" s="137" t="s">
        <v>40</v>
      </c>
      <c r="C14" s="120" t="s">
        <v>221</v>
      </c>
      <c r="D14" s="116">
        <v>1</v>
      </c>
      <c r="E14" s="117" t="s">
        <v>222</v>
      </c>
      <c r="F14" s="487" t="s">
        <v>223</v>
      </c>
      <c r="G14" s="488"/>
      <c r="H14" s="138">
        <v>45658</v>
      </c>
      <c r="I14" s="138"/>
      <c r="J14" s="139" t="s">
        <v>45</v>
      </c>
      <c r="K14" s="147"/>
      <c r="L14" s="141">
        <v>2</v>
      </c>
      <c r="M14" s="141">
        <v>3</v>
      </c>
    </row>
    <row r="15" spans="1:24" s="86" customFormat="1" ht="23.25">
      <c r="A15" s="425" t="s">
        <v>211</v>
      </c>
      <c r="B15" s="425"/>
      <c r="C15" s="425"/>
      <c r="D15" s="425"/>
      <c r="E15" s="425"/>
      <c r="F15" s="425"/>
      <c r="G15" s="425"/>
      <c r="H15" s="425"/>
      <c r="I15" s="425"/>
      <c r="J15" s="425"/>
      <c r="K15" s="425"/>
      <c r="L15" s="425"/>
      <c r="M15" s="425"/>
    </row>
    <row r="16" spans="1:24" s="90" customFormat="1" ht="15.75">
      <c r="A16" s="5"/>
      <c r="B16" s="103"/>
      <c r="C16" s="103"/>
      <c r="D16" s="121"/>
      <c r="E16" s="122"/>
      <c r="F16" s="122"/>
      <c r="G16" s="122"/>
      <c r="H16" s="122"/>
      <c r="I16" s="122"/>
      <c r="J16" s="122"/>
      <c r="K16" s="122"/>
      <c r="L16" s="123"/>
      <c r="M16" s="123"/>
    </row>
    <row r="17" spans="1:13" s="90" customFormat="1" ht="15.75">
      <c r="A17" s="5"/>
      <c r="B17" s="103"/>
      <c r="C17" s="103"/>
      <c r="D17" s="121"/>
      <c r="E17" s="122"/>
      <c r="F17" s="122"/>
      <c r="G17" s="122"/>
      <c r="H17" s="122"/>
      <c r="I17" s="122"/>
      <c r="J17" s="122"/>
      <c r="K17" s="122"/>
      <c r="L17" s="122"/>
      <c r="M17" s="122"/>
    </row>
    <row r="18" spans="1:13" s="90" customFormat="1" ht="15.75">
      <c r="A18" s="124"/>
      <c r="B18" s="124"/>
      <c r="C18" s="124"/>
      <c r="D18" s="125"/>
      <c r="E18" s="126"/>
      <c r="F18" s="126"/>
      <c r="G18" s="126"/>
      <c r="H18" s="126"/>
      <c r="I18" s="126"/>
      <c r="J18" s="126"/>
      <c r="K18" s="126"/>
      <c r="L18" s="126"/>
      <c r="M18" s="126"/>
    </row>
    <row r="19" spans="1:13" s="90" customFormat="1" ht="15.75">
      <c r="A19" s="125"/>
      <c r="B19" s="125"/>
      <c r="C19" s="466"/>
      <c r="D19" s="466"/>
      <c r="E19" s="124"/>
      <c r="F19" s="126"/>
      <c r="G19" s="466"/>
      <c r="H19" s="466"/>
      <c r="I19" s="124"/>
      <c r="J19" s="124"/>
      <c r="K19" s="124"/>
      <c r="L19" s="127"/>
      <c r="M19" s="127"/>
    </row>
    <row r="20" spans="1:13" s="90" customFormat="1" ht="15.75">
      <c r="A20" s="128"/>
      <c r="B20" s="128"/>
      <c r="C20" s="126"/>
      <c r="D20" s="126"/>
      <c r="E20" s="124"/>
      <c r="F20" s="128"/>
      <c r="G20" s="467"/>
      <c r="H20" s="467"/>
      <c r="I20" s="129"/>
      <c r="J20" s="129"/>
      <c r="K20" s="129"/>
      <c r="L20" s="127"/>
      <c r="M20" s="127"/>
    </row>
    <row r="21" spans="1:13" s="90" customFormat="1" ht="15.75">
      <c r="A21" s="130"/>
      <c r="B21" s="130"/>
      <c r="C21" s="127"/>
      <c r="D21" s="127"/>
      <c r="E21" s="124"/>
      <c r="F21" s="127"/>
      <c r="G21" s="467"/>
      <c r="H21" s="467"/>
      <c r="I21" s="129"/>
      <c r="J21" s="129"/>
      <c r="K21" s="129"/>
      <c r="L21" s="126"/>
      <c r="M21" s="126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466"/>
      <c r="D24" s="466"/>
      <c r="E24" s="124"/>
      <c r="F24" s="127"/>
      <c r="G24" s="466"/>
      <c r="H24" s="466"/>
      <c r="I24" s="128"/>
      <c r="J24" s="128"/>
      <c r="K24" s="128"/>
      <c r="L24" s="127"/>
      <c r="M24" s="127"/>
    </row>
    <row r="25" spans="1:13" s="90" customFormat="1" ht="15.75">
      <c r="A25" s="128"/>
      <c r="B25" s="128"/>
      <c r="C25" s="466"/>
      <c r="D25" s="466"/>
      <c r="E25" s="124"/>
      <c r="F25" s="128"/>
      <c r="G25" s="466"/>
      <c r="H25" s="466"/>
      <c r="I25" s="129"/>
      <c r="J25" s="129"/>
      <c r="K25" s="129"/>
      <c r="L25" s="127"/>
      <c r="M25" s="127"/>
    </row>
    <row r="26" spans="1:13" s="90" customFormat="1" ht="15.75">
      <c r="A26" s="50"/>
      <c r="B26" s="51"/>
      <c r="C26" s="51"/>
      <c r="D26" s="52"/>
      <c r="E26" s="53"/>
      <c r="F26" s="53"/>
      <c r="G26" s="53"/>
      <c r="H26" s="53"/>
      <c r="I26" s="53"/>
      <c r="J26" s="53"/>
      <c r="K26" s="53"/>
      <c r="L26" s="53"/>
      <c r="M26" s="53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topLeftCell="C4" zoomScale="70" zoomScaleNormal="70" workbookViewId="0">
      <selection activeCell="A15" sqref="A15:XFD15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" t="s">
        <v>2</v>
      </c>
      <c r="B7" s="456" t="s">
        <v>60</v>
      </c>
      <c r="C7" s="456"/>
      <c r="D7" s="456"/>
      <c r="E7" s="456"/>
      <c r="F7" s="108"/>
      <c r="G7" s="109"/>
      <c r="H7" s="468" t="s">
        <v>4</v>
      </c>
      <c r="I7" s="469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" t="s">
        <v>6</v>
      </c>
      <c r="B8" s="481" t="s">
        <v>185</v>
      </c>
      <c r="C8" s="481"/>
      <c r="D8" s="481"/>
      <c r="E8" s="481"/>
      <c r="F8" s="108"/>
      <c r="G8" s="109"/>
      <c r="H8" s="470" t="s">
        <v>7</v>
      </c>
      <c r="I8" s="471"/>
      <c r="J8" s="460" t="s">
        <v>186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" t="s">
        <v>9</v>
      </c>
      <c r="B9" s="481" t="s">
        <v>224</v>
      </c>
      <c r="C9" s="481"/>
      <c r="D9" s="481"/>
      <c r="E9" s="481"/>
      <c r="H9" s="468" t="s">
        <v>10</v>
      </c>
      <c r="I9" s="469"/>
      <c r="J9" s="463">
        <v>45658</v>
      </c>
      <c r="K9" s="458"/>
      <c r="L9" s="458"/>
      <c r="M9" s="459"/>
    </row>
    <row r="10" spans="1:24" s="69" customFormat="1" ht="20.25">
      <c r="A10" s="14" t="s">
        <v>12</v>
      </c>
      <c r="B10" s="481" t="s">
        <v>53</v>
      </c>
      <c r="C10" s="481"/>
      <c r="D10" s="481"/>
      <c r="E10" s="481"/>
      <c r="F10" s="108"/>
      <c r="G10" s="109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142" customFormat="1" ht="126" customHeight="1">
      <c r="A14" s="113">
        <v>1</v>
      </c>
      <c r="B14" s="137" t="s">
        <v>40</v>
      </c>
      <c r="C14" s="120" t="s">
        <v>225</v>
      </c>
      <c r="D14" s="116">
        <v>1</v>
      </c>
      <c r="E14" s="117" t="s">
        <v>226</v>
      </c>
      <c r="F14" s="487" t="s">
        <v>227</v>
      </c>
      <c r="G14" s="488"/>
      <c r="H14" s="138">
        <v>45658</v>
      </c>
      <c r="I14" s="138">
        <v>45898</v>
      </c>
      <c r="J14" s="139" t="s">
        <v>45</v>
      </c>
      <c r="K14" s="147"/>
      <c r="L14" s="141">
        <v>3</v>
      </c>
      <c r="M14" s="141">
        <v>3</v>
      </c>
    </row>
    <row r="15" spans="1:24" s="86" customFormat="1" ht="23.25">
      <c r="A15" s="425" t="s">
        <v>228</v>
      </c>
      <c r="B15" s="425"/>
      <c r="C15" s="425"/>
      <c r="D15" s="425"/>
      <c r="E15" s="425"/>
      <c r="F15" s="425"/>
      <c r="G15" s="425"/>
      <c r="H15" s="425"/>
      <c r="I15" s="425"/>
      <c r="J15" s="425"/>
      <c r="K15" s="425"/>
      <c r="L15" s="425"/>
      <c r="M15" s="425"/>
    </row>
    <row r="16" spans="1:24" s="90" customFormat="1" ht="15.75">
      <c r="A16" s="5"/>
      <c r="B16" s="103"/>
      <c r="C16" s="103"/>
      <c r="D16" s="121"/>
      <c r="E16" s="122"/>
      <c r="F16" s="122"/>
      <c r="G16" s="122"/>
      <c r="H16" s="122"/>
      <c r="I16" s="122"/>
      <c r="J16" s="122"/>
      <c r="K16" s="122"/>
      <c r="L16" s="123"/>
      <c r="M16" s="123"/>
    </row>
    <row r="17" spans="1:13" s="90" customFormat="1" ht="15.75">
      <c r="A17" s="5"/>
      <c r="B17" s="103"/>
      <c r="C17" s="103"/>
      <c r="D17" s="121"/>
      <c r="E17" s="122"/>
      <c r="F17" s="122"/>
      <c r="G17" s="122"/>
      <c r="H17" s="122"/>
      <c r="I17" s="122"/>
      <c r="J17" s="122"/>
      <c r="K17" s="122"/>
      <c r="L17" s="122"/>
      <c r="M17" s="122"/>
    </row>
    <row r="18" spans="1:13" s="90" customFormat="1" ht="15.75">
      <c r="A18" s="124"/>
      <c r="B18" s="124"/>
      <c r="C18" s="124"/>
      <c r="D18" s="125"/>
      <c r="E18" s="126"/>
      <c r="F18" s="126"/>
      <c r="G18" s="126"/>
      <c r="H18" s="126"/>
      <c r="I18" s="126"/>
      <c r="J18" s="126"/>
      <c r="K18" s="126"/>
      <c r="L18" s="126"/>
      <c r="M18" s="126"/>
    </row>
    <row r="19" spans="1:13" s="90" customFormat="1" ht="15.75">
      <c r="A19" s="125"/>
      <c r="B19" s="125"/>
      <c r="C19" s="466"/>
      <c r="D19" s="466"/>
      <c r="E19" s="124"/>
      <c r="F19" s="126"/>
      <c r="G19" s="466"/>
      <c r="H19" s="466"/>
      <c r="I19" s="124"/>
      <c r="J19" s="124"/>
      <c r="K19" s="124"/>
      <c r="L19" s="127"/>
      <c r="M19" s="127"/>
    </row>
    <row r="20" spans="1:13" s="90" customFormat="1" ht="15.75">
      <c r="A20" s="128"/>
      <c r="B20" s="128"/>
      <c r="C20" s="126"/>
      <c r="D20" s="126"/>
      <c r="E20" s="124"/>
      <c r="F20" s="128"/>
      <c r="G20" s="467"/>
      <c r="H20" s="467"/>
      <c r="I20" s="129"/>
      <c r="J20" s="129"/>
      <c r="K20" s="129"/>
      <c r="L20" s="127"/>
      <c r="M20" s="127"/>
    </row>
    <row r="21" spans="1:13" s="90" customFormat="1" ht="15.75">
      <c r="A21" s="130"/>
      <c r="B21" s="130"/>
      <c r="C21" s="127"/>
      <c r="D21" s="127"/>
      <c r="E21" s="124"/>
      <c r="F21" s="127"/>
      <c r="G21" s="467"/>
      <c r="H21" s="467"/>
      <c r="I21" s="129"/>
      <c r="J21" s="129"/>
      <c r="K21" s="129"/>
      <c r="L21" s="126"/>
      <c r="M21" s="126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466"/>
      <c r="D24" s="466"/>
      <c r="E24" s="124"/>
      <c r="F24" s="127"/>
      <c r="G24" s="466"/>
      <c r="H24" s="466"/>
      <c r="I24" s="128"/>
      <c r="J24" s="128"/>
      <c r="K24" s="128"/>
      <c r="L24" s="127"/>
      <c r="M24" s="127"/>
    </row>
    <row r="25" spans="1:13" s="90" customFormat="1" ht="15.75">
      <c r="A25" s="128"/>
      <c r="B25" s="128"/>
      <c r="C25" s="466"/>
      <c r="D25" s="466"/>
      <c r="E25" s="124"/>
      <c r="F25" s="128"/>
      <c r="G25" s="466"/>
      <c r="H25" s="466"/>
      <c r="I25" s="129"/>
      <c r="J25" s="129"/>
      <c r="K25" s="129"/>
      <c r="L25" s="127"/>
      <c r="M25" s="127"/>
    </row>
    <row r="26" spans="1:13" s="90" customFormat="1" ht="15.75">
      <c r="A26" s="50"/>
      <c r="B26" s="51"/>
      <c r="C26" s="51"/>
      <c r="D26" s="52"/>
      <c r="E26" s="53"/>
      <c r="F26" s="53"/>
      <c r="G26" s="53"/>
      <c r="H26" s="53"/>
      <c r="I26" s="53"/>
      <c r="J26" s="53"/>
      <c r="K26" s="53"/>
      <c r="L26" s="53"/>
      <c r="M26" s="53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zoomScale="60" zoomScaleNormal="60" workbookViewId="0">
      <selection activeCell="A15" sqref="A15:XFD15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150" customFormat="1" ht="20.25">
      <c r="A7" s="148" t="s">
        <v>2</v>
      </c>
      <c r="B7" s="489" t="s">
        <v>60</v>
      </c>
      <c r="C7" s="489"/>
      <c r="D7" s="489"/>
      <c r="E7" s="489"/>
      <c r="F7" s="108"/>
      <c r="G7" s="149"/>
      <c r="H7" s="410" t="s">
        <v>4</v>
      </c>
      <c r="I7" s="411"/>
      <c r="J7" s="490" t="s">
        <v>61</v>
      </c>
      <c r="K7" s="491"/>
      <c r="L7" s="491"/>
      <c r="M7" s="492"/>
      <c r="Q7" s="493"/>
      <c r="R7" s="493"/>
      <c r="S7" s="493"/>
      <c r="T7" s="493"/>
      <c r="U7" s="493"/>
      <c r="V7" s="493"/>
      <c r="W7" s="493"/>
      <c r="X7" s="493"/>
    </row>
    <row r="8" spans="1:24" s="150" customFormat="1" ht="20.25">
      <c r="A8" s="148" t="s">
        <v>6</v>
      </c>
      <c r="B8" s="481" t="s">
        <v>185</v>
      </c>
      <c r="C8" s="481"/>
      <c r="D8" s="481"/>
      <c r="E8" s="481"/>
      <c r="F8" s="108"/>
      <c r="G8" s="149"/>
      <c r="H8" s="412" t="s">
        <v>7</v>
      </c>
      <c r="I8" s="413"/>
      <c r="J8" s="494" t="s">
        <v>186</v>
      </c>
      <c r="K8" s="495"/>
      <c r="L8" s="495"/>
      <c r="M8" s="496"/>
      <c r="S8" s="493"/>
      <c r="T8" s="493"/>
      <c r="U8" s="493"/>
      <c r="V8" s="493"/>
      <c r="W8" s="493"/>
      <c r="X8" s="493"/>
    </row>
    <row r="9" spans="1:24" s="151" customFormat="1" ht="20.25">
      <c r="A9" s="148" t="s">
        <v>9</v>
      </c>
      <c r="B9" s="481" t="s">
        <v>229</v>
      </c>
      <c r="C9" s="481"/>
      <c r="D9" s="481"/>
      <c r="E9" s="481"/>
      <c r="H9" s="468" t="s">
        <v>10</v>
      </c>
      <c r="I9" s="469"/>
      <c r="J9" s="463">
        <v>45658</v>
      </c>
      <c r="K9" s="458"/>
      <c r="L9" s="458"/>
      <c r="M9" s="459"/>
    </row>
    <row r="10" spans="1:24" s="150" customFormat="1" ht="20.25">
      <c r="A10" s="148" t="s">
        <v>12</v>
      </c>
      <c r="B10" s="481" t="s">
        <v>53</v>
      </c>
      <c r="C10" s="481"/>
      <c r="D10" s="481"/>
      <c r="E10" s="481"/>
      <c r="F10" s="108"/>
      <c r="G10" s="149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74" customFormat="1" ht="114.75" customHeight="1">
      <c r="A14" s="113">
        <v>1</v>
      </c>
      <c r="B14" s="137" t="s">
        <v>40</v>
      </c>
      <c r="C14" s="120" t="s">
        <v>230</v>
      </c>
      <c r="D14" s="116">
        <v>1</v>
      </c>
      <c r="E14" s="117" t="s">
        <v>231</v>
      </c>
      <c r="F14" s="487" t="s">
        <v>232</v>
      </c>
      <c r="G14" s="488"/>
      <c r="H14" s="138">
        <v>45658</v>
      </c>
      <c r="I14" s="138">
        <v>45838</v>
      </c>
      <c r="J14" s="139" t="s">
        <v>45</v>
      </c>
      <c r="K14" s="147"/>
      <c r="L14" s="141">
        <v>3</v>
      </c>
      <c r="M14" s="141">
        <v>3</v>
      </c>
    </row>
    <row r="15" spans="1:24" s="86" customFormat="1" ht="23.25">
      <c r="A15" s="425" t="s">
        <v>228</v>
      </c>
      <c r="B15" s="425"/>
      <c r="C15" s="425"/>
      <c r="D15" s="425"/>
      <c r="E15" s="425"/>
      <c r="F15" s="425"/>
      <c r="G15" s="425"/>
      <c r="H15" s="425"/>
      <c r="I15" s="425"/>
      <c r="J15" s="425"/>
      <c r="K15" s="425"/>
      <c r="L15" s="425"/>
      <c r="M15" s="425"/>
    </row>
    <row r="16" spans="1:24" s="90" customFormat="1" ht="15.75">
      <c r="A16" s="5"/>
      <c r="B16" s="103"/>
      <c r="C16" s="103"/>
      <c r="D16" s="121"/>
      <c r="E16" s="122"/>
      <c r="F16" s="122"/>
      <c r="G16" s="122"/>
      <c r="H16" s="122"/>
      <c r="I16" s="122"/>
      <c r="J16" s="122"/>
      <c r="K16" s="122"/>
      <c r="L16" s="123"/>
      <c r="M16" s="123"/>
    </row>
    <row r="17" spans="1:13" s="90" customFormat="1" ht="15.75">
      <c r="A17" s="5"/>
      <c r="B17" s="103"/>
      <c r="C17" s="103"/>
      <c r="D17" s="121"/>
      <c r="E17" s="122"/>
      <c r="F17" s="122"/>
      <c r="G17" s="122"/>
      <c r="H17" s="122"/>
      <c r="I17" s="122"/>
      <c r="J17" s="122"/>
      <c r="K17" s="122"/>
      <c r="L17" s="122"/>
      <c r="M17" s="122"/>
    </row>
    <row r="18" spans="1:13" s="90" customFormat="1" ht="15.75">
      <c r="A18" s="124"/>
      <c r="B18" s="124"/>
      <c r="C18" s="124"/>
      <c r="D18" s="125"/>
      <c r="E18" s="126"/>
      <c r="F18" s="126"/>
      <c r="G18" s="126"/>
      <c r="H18" s="126"/>
      <c r="I18" s="126"/>
      <c r="J18" s="126"/>
      <c r="K18" s="126"/>
      <c r="L18" s="126"/>
      <c r="M18" s="126"/>
    </row>
    <row r="19" spans="1:13" s="90" customFormat="1" ht="15.75">
      <c r="A19" s="125"/>
      <c r="B19" s="125"/>
      <c r="C19" s="466"/>
      <c r="D19" s="466"/>
      <c r="E19" s="124"/>
      <c r="F19" s="126"/>
      <c r="G19" s="466"/>
      <c r="H19" s="466"/>
      <c r="I19" s="124"/>
      <c r="J19" s="124"/>
      <c r="K19" s="124"/>
      <c r="L19" s="127"/>
      <c r="M19" s="127"/>
    </row>
    <row r="20" spans="1:13" s="90" customFormat="1" ht="15.75">
      <c r="A20" s="128"/>
      <c r="B20" s="128"/>
      <c r="C20" s="126"/>
      <c r="D20" s="126"/>
      <c r="E20" s="124"/>
      <c r="F20" s="128"/>
      <c r="G20" s="467"/>
      <c r="H20" s="467"/>
      <c r="I20" s="129"/>
      <c r="J20" s="129"/>
      <c r="K20" s="129"/>
      <c r="L20" s="127"/>
      <c r="M20" s="127"/>
    </row>
    <row r="21" spans="1:13" s="90" customFormat="1" ht="15.75">
      <c r="A21" s="130"/>
      <c r="B21" s="130"/>
      <c r="C21" s="127"/>
      <c r="D21" s="127"/>
      <c r="E21" s="124"/>
      <c r="F21" s="127"/>
      <c r="G21" s="467"/>
      <c r="H21" s="467"/>
      <c r="I21" s="129"/>
      <c r="J21" s="129"/>
      <c r="K21" s="129"/>
      <c r="L21" s="126"/>
      <c r="M21" s="126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466"/>
      <c r="D24" s="466"/>
      <c r="E24" s="124"/>
      <c r="F24" s="127"/>
      <c r="G24" s="466"/>
      <c r="H24" s="466"/>
      <c r="I24" s="128"/>
      <c r="J24" s="128"/>
      <c r="K24" s="128"/>
      <c r="L24" s="127"/>
      <c r="M24" s="127"/>
    </row>
    <row r="25" spans="1:13" s="90" customFormat="1" ht="15.75">
      <c r="A25" s="128"/>
      <c r="B25" s="128"/>
      <c r="C25" s="466"/>
      <c r="D25" s="466"/>
      <c r="E25" s="124"/>
      <c r="F25" s="128"/>
      <c r="G25" s="466"/>
      <c r="H25" s="466"/>
      <c r="I25" s="129"/>
      <c r="J25" s="129"/>
      <c r="K25" s="129"/>
      <c r="L25" s="127"/>
      <c r="M25" s="127"/>
    </row>
    <row r="26" spans="1:13" s="90" customFormat="1" ht="15.75">
      <c r="A26" s="50"/>
      <c r="B26" s="51"/>
      <c r="C26" s="51"/>
      <c r="D26" s="52"/>
      <c r="E26" s="53"/>
      <c r="F26" s="53"/>
      <c r="G26" s="53"/>
      <c r="H26" s="53"/>
      <c r="I26" s="53"/>
      <c r="J26" s="53"/>
      <c r="K26" s="53"/>
      <c r="L26" s="53"/>
      <c r="M26" s="53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8"/>
  <sheetViews>
    <sheetView zoomScale="60" zoomScaleNormal="6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152" customFormat="1" ht="20.25">
      <c r="A7" s="14" t="s">
        <v>2</v>
      </c>
      <c r="B7" s="456" t="s">
        <v>60</v>
      </c>
      <c r="C7" s="456"/>
      <c r="D7" s="456"/>
      <c r="E7" s="456"/>
      <c r="F7" s="131"/>
      <c r="G7" s="112"/>
      <c r="H7" s="468" t="s">
        <v>4</v>
      </c>
      <c r="I7" s="469"/>
      <c r="J7" s="457" t="s">
        <v>61</v>
      </c>
      <c r="K7" s="458"/>
      <c r="L7" s="458"/>
      <c r="M7" s="459"/>
      <c r="Q7" s="497"/>
      <c r="R7" s="497"/>
      <c r="S7" s="497"/>
      <c r="T7" s="497"/>
      <c r="U7" s="497"/>
      <c r="V7" s="497"/>
      <c r="W7" s="497"/>
      <c r="X7" s="497"/>
    </row>
    <row r="8" spans="1:24" s="152" customFormat="1" ht="20.25">
      <c r="A8" s="14" t="s">
        <v>6</v>
      </c>
      <c r="B8" s="498" t="s">
        <v>185</v>
      </c>
      <c r="C8" s="498"/>
      <c r="D8" s="498"/>
      <c r="E8" s="498"/>
      <c r="F8" s="131"/>
      <c r="G8" s="112"/>
      <c r="H8" s="470" t="s">
        <v>7</v>
      </c>
      <c r="I8" s="471"/>
      <c r="J8" s="460" t="s">
        <v>186</v>
      </c>
      <c r="K8" s="461"/>
      <c r="L8" s="461"/>
      <c r="M8" s="462"/>
      <c r="S8" s="497"/>
      <c r="T8" s="497"/>
      <c r="U8" s="497"/>
      <c r="V8" s="497"/>
      <c r="W8" s="497"/>
      <c r="X8" s="497"/>
    </row>
    <row r="9" spans="1:24" s="70" customFormat="1" ht="20.25">
      <c r="A9" s="14" t="s">
        <v>9</v>
      </c>
      <c r="B9" s="498" t="s">
        <v>234</v>
      </c>
      <c r="C9" s="498"/>
      <c r="D9" s="498"/>
      <c r="E9" s="498"/>
      <c r="H9" s="468" t="s">
        <v>10</v>
      </c>
      <c r="I9" s="469"/>
      <c r="J9" s="463">
        <v>45658</v>
      </c>
      <c r="K9" s="458"/>
      <c r="L9" s="458"/>
      <c r="M9" s="459"/>
    </row>
    <row r="10" spans="1:24" s="152" customFormat="1" ht="20.25">
      <c r="A10" s="14" t="s">
        <v>12</v>
      </c>
      <c r="B10" s="498" t="s">
        <v>53</v>
      </c>
      <c r="C10" s="498"/>
      <c r="D10" s="498"/>
      <c r="E10" s="498"/>
      <c r="F10" s="131"/>
      <c r="G10" s="112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74" customFormat="1" ht="60.75">
      <c r="A14" s="113">
        <v>1</v>
      </c>
      <c r="B14" s="137" t="s">
        <v>40</v>
      </c>
      <c r="C14" s="120" t="s">
        <v>235</v>
      </c>
      <c r="D14" s="116">
        <v>1</v>
      </c>
      <c r="E14" s="117" t="s">
        <v>236</v>
      </c>
      <c r="F14" s="487" t="s">
        <v>237</v>
      </c>
      <c r="G14" s="488"/>
      <c r="H14" s="138">
        <v>45658</v>
      </c>
      <c r="I14" s="138"/>
      <c r="J14" s="139"/>
      <c r="K14" s="147" t="s">
        <v>45</v>
      </c>
      <c r="L14" s="141">
        <v>3</v>
      </c>
      <c r="M14" s="141">
        <v>3</v>
      </c>
    </row>
    <row r="15" spans="1:24" s="74" customFormat="1" ht="60.75">
      <c r="A15" s="113">
        <v>2</v>
      </c>
      <c r="B15" s="137" t="s">
        <v>68</v>
      </c>
      <c r="C15" s="120" t="s">
        <v>238</v>
      </c>
      <c r="D15" s="116">
        <v>1</v>
      </c>
      <c r="E15" s="117" t="s">
        <v>236</v>
      </c>
      <c r="F15" s="487" t="s">
        <v>239</v>
      </c>
      <c r="G15" s="488"/>
      <c r="H15" s="138">
        <v>45658</v>
      </c>
      <c r="I15" s="138"/>
      <c r="J15" s="139"/>
      <c r="K15" s="147" t="s">
        <v>45</v>
      </c>
      <c r="L15" s="141">
        <v>3</v>
      </c>
      <c r="M15" s="141">
        <v>3</v>
      </c>
    </row>
    <row r="16" spans="1:24" s="74" customFormat="1" ht="60.75">
      <c r="A16" s="113">
        <v>3</v>
      </c>
      <c r="B16" s="137" t="s">
        <v>71</v>
      </c>
      <c r="C16" s="120" t="s">
        <v>240</v>
      </c>
      <c r="D16" s="116">
        <v>1</v>
      </c>
      <c r="E16" s="117" t="s">
        <v>236</v>
      </c>
      <c r="F16" s="487" t="s">
        <v>241</v>
      </c>
      <c r="G16" s="488"/>
      <c r="H16" s="138">
        <v>45658</v>
      </c>
      <c r="I16" s="138"/>
      <c r="J16" s="139"/>
      <c r="K16" s="147" t="s">
        <v>45</v>
      </c>
      <c r="L16" s="141">
        <v>3</v>
      </c>
      <c r="M16" s="141">
        <v>3</v>
      </c>
    </row>
    <row r="17" spans="1:13" s="86" customFormat="1" ht="23.25">
      <c r="A17" s="425" t="s">
        <v>242</v>
      </c>
      <c r="B17" s="425"/>
      <c r="C17" s="425"/>
      <c r="D17" s="425"/>
      <c r="E17" s="425"/>
      <c r="F17" s="425"/>
      <c r="G17" s="425"/>
      <c r="H17" s="425"/>
      <c r="I17" s="425"/>
      <c r="J17" s="425"/>
      <c r="K17" s="425"/>
      <c r="L17" s="425"/>
      <c r="M17" s="425"/>
    </row>
    <row r="18" spans="1:13" s="90" customFormat="1" ht="15.75">
      <c r="A18" s="5"/>
      <c r="B18" s="103"/>
      <c r="C18" s="103"/>
      <c r="D18" s="121"/>
      <c r="E18" s="122"/>
      <c r="F18" s="122"/>
      <c r="G18" s="122"/>
      <c r="H18" s="122"/>
      <c r="I18" s="122"/>
      <c r="J18" s="122"/>
      <c r="K18" s="122"/>
      <c r="L18" s="123"/>
      <c r="M18" s="123"/>
    </row>
    <row r="19" spans="1:13" s="90" customFormat="1" ht="15.75">
      <c r="A19" s="5"/>
      <c r="B19" s="103"/>
      <c r="C19" s="103"/>
      <c r="D19" s="121"/>
      <c r="E19" s="122"/>
      <c r="F19" s="122"/>
      <c r="G19" s="122"/>
      <c r="H19" s="122"/>
      <c r="I19" s="122"/>
      <c r="J19" s="122"/>
      <c r="K19" s="122"/>
      <c r="L19" s="122"/>
      <c r="M19" s="122"/>
    </row>
    <row r="20" spans="1:13" s="90" customFormat="1" ht="15.75">
      <c r="A20" s="124"/>
      <c r="B20" s="124"/>
      <c r="C20" s="124"/>
      <c r="D20" s="125"/>
      <c r="E20" s="126"/>
      <c r="F20" s="126"/>
      <c r="G20" s="126"/>
      <c r="H20" s="126"/>
      <c r="I20" s="126"/>
      <c r="J20" s="126"/>
      <c r="K20" s="126"/>
      <c r="L20" s="126"/>
      <c r="M20" s="126"/>
    </row>
    <row r="21" spans="1:13" s="90" customFormat="1" ht="15.75">
      <c r="A21" s="125"/>
      <c r="B21" s="125"/>
      <c r="C21" s="466"/>
      <c r="D21" s="466"/>
      <c r="E21" s="124"/>
      <c r="F21" s="126"/>
      <c r="G21" s="466"/>
      <c r="H21" s="466"/>
      <c r="I21" s="124"/>
      <c r="J21" s="124"/>
      <c r="K21" s="124"/>
      <c r="L21" s="127"/>
      <c r="M21" s="127"/>
    </row>
    <row r="22" spans="1:13" s="90" customFormat="1" ht="15.75">
      <c r="A22" s="128"/>
      <c r="B22" s="128"/>
      <c r="C22" s="126"/>
      <c r="D22" s="126"/>
      <c r="E22" s="124"/>
      <c r="F22" s="128"/>
      <c r="G22" s="467"/>
      <c r="H22" s="467"/>
      <c r="I22" s="129"/>
      <c r="J22" s="129"/>
      <c r="K22" s="129"/>
      <c r="L22" s="127"/>
      <c r="M22" s="127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127"/>
      <c r="D24" s="127"/>
      <c r="E24" s="124"/>
      <c r="F24" s="127"/>
      <c r="G24" s="467"/>
      <c r="H24" s="467"/>
      <c r="I24" s="129"/>
      <c r="J24" s="129"/>
      <c r="K24" s="129"/>
      <c r="L24" s="126"/>
      <c r="M24" s="126"/>
    </row>
    <row r="25" spans="1:13" s="90" customFormat="1" ht="15.75">
      <c r="A25" s="130"/>
      <c r="B25" s="130"/>
      <c r="C25" s="127"/>
      <c r="D25" s="127"/>
      <c r="E25" s="124"/>
      <c r="F25" s="127"/>
      <c r="G25" s="467"/>
      <c r="H25" s="467"/>
      <c r="I25" s="129"/>
      <c r="J25" s="129"/>
      <c r="K25" s="129"/>
      <c r="L25" s="126"/>
      <c r="M25" s="126"/>
    </row>
    <row r="26" spans="1:13" s="90" customFormat="1" ht="15.75">
      <c r="A26" s="130"/>
      <c r="B26" s="130"/>
      <c r="C26" s="466"/>
      <c r="D26" s="466"/>
      <c r="E26" s="124"/>
      <c r="F26" s="127"/>
      <c r="G26" s="466"/>
      <c r="H26" s="466"/>
      <c r="I26" s="128"/>
      <c r="J26" s="128"/>
      <c r="K26" s="128"/>
      <c r="L26" s="127"/>
      <c r="M26" s="127"/>
    </row>
    <row r="27" spans="1:13" s="90" customFormat="1" ht="15.75">
      <c r="A27" s="128"/>
      <c r="B27" s="128"/>
      <c r="C27" s="466"/>
      <c r="D27" s="466"/>
      <c r="E27" s="124"/>
      <c r="F27" s="128"/>
      <c r="G27" s="466"/>
      <c r="H27" s="466"/>
      <c r="I27" s="129"/>
      <c r="J27" s="129"/>
      <c r="K27" s="129"/>
      <c r="L27" s="127"/>
      <c r="M27" s="127"/>
    </row>
    <row r="28" spans="1:13" s="90" customFormat="1" ht="15.75">
      <c r="A28" s="50"/>
      <c r="B28" s="51"/>
      <c r="C28" s="51"/>
      <c r="D28" s="52"/>
      <c r="E28" s="53"/>
      <c r="F28" s="53"/>
      <c r="G28" s="53"/>
      <c r="H28" s="53"/>
      <c r="I28" s="53"/>
      <c r="J28" s="53"/>
      <c r="K28" s="53"/>
      <c r="L28" s="53"/>
      <c r="M28" s="53"/>
    </row>
  </sheetData>
  <mergeCells count="38">
    <mergeCell ref="C27:D27"/>
    <mergeCell ref="G27:H27"/>
    <mergeCell ref="J12:K12"/>
    <mergeCell ref="L12:M12"/>
    <mergeCell ref="F14:G14"/>
    <mergeCell ref="F15:G15"/>
    <mergeCell ref="F16:G16"/>
    <mergeCell ref="A17:M17"/>
    <mergeCell ref="C21:D21"/>
    <mergeCell ref="G21:H21"/>
    <mergeCell ref="G22:H25"/>
    <mergeCell ref="C26:D26"/>
    <mergeCell ref="G26:H26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7"/>
  <sheetViews>
    <sheetView topLeftCell="C13" zoomScale="60" zoomScaleNormal="6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9.570312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152" customFormat="1" ht="20.25">
      <c r="A7" s="14" t="s">
        <v>2</v>
      </c>
      <c r="B7" s="456" t="s">
        <v>60</v>
      </c>
      <c r="C7" s="456"/>
      <c r="D7" s="456"/>
      <c r="E7" s="456"/>
      <c r="F7" s="131"/>
      <c r="G7" s="112"/>
      <c r="H7" s="468" t="s">
        <v>4</v>
      </c>
      <c r="I7" s="469"/>
      <c r="J7" s="457" t="s">
        <v>61</v>
      </c>
      <c r="K7" s="458"/>
      <c r="L7" s="458"/>
      <c r="M7" s="459"/>
      <c r="Q7" s="497"/>
      <c r="R7" s="497"/>
      <c r="S7" s="497"/>
      <c r="T7" s="497"/>
      <c r="U7" s="497"/>
      <c r="V7" s="497"/>
      <c r="W7" s="497"/>
      <c r="X7" s="497"/>
    </row>
    <row r="8" spans="1:24" s="152" customFormat="1" ht="20.25">
      <c r="A8" s="14" t="s">
        <v>6</v>
      </c>
      <c r="B8" s="498" t="s">
        <v>185</v>
      </c>
      <c r="C8" s="498"/>
      <c r="D8" s="498"/>
      <c r="E8" s="498"/>
      <c r="F8" s="131"/>
      <c r="G8" s="112"/>
      <c r="H8" s="470" t="s">
        <v>7</v>
      </c>
      <c r="I8" s="471"/>
      <c r="J8" s="460" t="s">
        <v>186</v>
      </c>
      <c r="K8" s="461"/>
      <c r="L8" s="461"/>
      <c r="M8" s="462"/>
      <c r="S8" s="497"/>
      <c r="T8" s="497"/>
      <c r="U8" s="497"/>
      <c r="V8" s="497"/>
      <c r="W8" s="497"/>
      <c r="X8" s="497"/>
    </row>
    <row r="9" spans="1:24" s="70" customFormat="1" ht="20.25">
      <c r="A9" s="14" t="s">
        <v>9</v>
      </c>
      <c r="B9" s="498" t="s">
        <v>243</v>
      </c>
      <c r="C9" s="498"/>
      <c r="D9" s="498"/>
      <c r="E9" s="498"/>
      <c r="H9" s="468" t="s">
        <v>10</v>
      </c>
      <c r="I9" s="469"/>
      <c r="J9" s="463">
        <v>45658</v>
      </c>
      <c r="K9" s="458"/>
      <c r="L9" s="458"/>
      <c r="M9" s="459"/>
    </row>
    <row r="10" spans="1:24" s="152" customFormat="1" ht="20.25">
      <c r="A10" s="14" t="s">
        <v>12</v>
      </c>
      <c r="B10" s="498" t="s">
        <v>53</v>
      </c>
      <c r="C10" s="498"/>
      <c r="D10" s="498"/>
      <c r="E10" s="498"/>
      <c r="F10" s="131"/>
      <c r="G10" s="112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74" customFormat="1" ht="174" customHeight="1">
      <c r="A14" s="113">
        <v>1</v>
      </c>
      <c r="B14" s="137" t="s">
        <v>40</v>
      </c>
      <c r="C14" s="120" t="s">
        <v>244</v>
      </c>
      <c r="D14" s="116">
        <v>1</v>
      </c>
      <c r="E14" s="117" t="s">
        <v>245</v>
      </c>
      <c r="F14" s="487" t="s">
        <v>246</v>
      </c>
      <c r="G14" s="488"/>
      <c r="H14" s="138">
        <v>45689</v>
      </c>
      <c r="I14" s="138">
        <v>45930</v>
      </c>
      <c r="J14" s="139" t="s">
        <v>45</v>
      </c>
      <c r="K14" s="147"/>
      <c r="L14" s="141">
        <v>2</v>
      </c>
      <c r="M14" s="141">
        <v>4</v>
      </c>
    </row>
    <row r="15" spans="1:24" s="74" customFormat="1" ht="174" customHeight="1">
      <c r="A15" s="113">
        <v>2</v>
      </c>
      <c r="B15" s="137" t="s">
        <v>68</v>
      </c>
      <c r="C15" s="120" t="s">
        <v>238</v>
      </c>
      <c r="D15" s="116">
        <v>1</v>
      </c>
      <c r="E15" s="117" t="s">
        <v>247</v>
      </c>
      <c r="F15" s="487" t="s">
        <v>248</v>
      </c>
      <c r="G15" s="488"/>
      <c r="H15" s="138">
        <v>45717</v>
      </c>
      <c r="I15" s="138"/>
      <c r="J15" s="139" t="s">
        <v>45</v>
      </c>
      <c r="K15" s="147" t="s">
        <v>233</v>
      </c>
      <c r="L15" s="141">
        <v>2</v>
      </c>
      <c r="M15" s="141">
        <v>4</v>
      </c>
    </row>
    <row r="16" spans="1:24" s="86" customFormat="1" ht="23.25">
      <c r="A16" s="425" t="s">
        <v>228</v>
      </c>
      <c r="B16" s="425"/>
      <c r="C16" s="425"/>
      <c r="D16" s="425"/>
      <c r="E16" s="425"/>
      <c r="F16" s="425"/>
      <c r="G16" s="425"/>
      <c r="H16" s="425"/>
      <c r="I16" s="425"/>
      <c r="J16" s="425"/>
      <c r="K16" s="425"/>
      <c r="L16" s="425"/>
      <c r="M16" s="425"/>
    </row>
    <row r="17" spans="1:13" s="90" customFormat="1" ht="15.75">
      <c r="A17" s="5"/>
      <c r="B17" s="103"/>
      <c r="C17" s="103"/>
      <c r="D17" s="121"/>
      <c r="E17" s="122"/>
      <c r="F17" s="122"/>
      <c r="G17" s="122"/>
      <c r="H17" s="122"/>
      <c r="I17" s="122"/>
      <c r="J17" s="122"/>
      <c r="K17" s="122"/>
      <c r="L17" s="123"/>
      <c r="M17" s="123"/>
    </row>
    <row r="18" spans="1:13" s="90" customFormat="1" ht="15.75">
      <c r="A18" s="5"/>
      <c r="B18" s="103"/>
      <c r="C18" s="103"/>
      <c r="D18" s="121"/>
      <c r="E18" s="122"/>
      <c r="F18" s="122"/>
      <c r="G18" s="122"/>
      <c r="H18" s="122"/>
      <c r="I18" s="122"/>
      <c r="J18" s="122"/>
      <c r="K18" s="122"/>
      <c r="L18" s="122"/>
      <c r="M18" s="122"/>
    </row>
    <row r="19" spans="1:13" s="90" customFormat="1" ht="15.75">
      <c r="A19" s="124"/>
      <c r="B19" s="124"/>
      <c r="C19" s="124"/>
      <c r="D19" s="125"/>
      <c r="E19" s="126"/>
      <c r="F19" s="126"/>
      <c r="G19" s="126"/>
      <c r="H19" s="126"/>
      <c r="I19" s="126"/>
      <c r="J19" s="126"/>
      <c r="K19" s="126"/>
      <c r="L19" s="126"/>
      <c r="M19" s="126"/>
    </row>
    <row r="20" spans="1:13" s="90" customFormat="1" ht="15.75">
      <c r="A20" s="125"/>
      <c r="B20" s="125"/>
      <c r="C20" s="466"/>
      <c r="D20" s="466"/>
      <c r="E20" s="124"/>
      <c r="F20" s="126"/>
      <c r="G20" s="466"/>
      <c r="H20" s="466"/>
      <c r="I20" s="124"/>
      <c r="J20" s="124"/>
      <c r="K20" s="124"/>
      <c r="L20" s="127"/>
      <c r="M20" s="127"/>
    </row>
    <row r="21" spans="1:13" s="90" customFormat="1" ht="15.75">
      <c r="A21" s="128"/>
      <c r="B21" s="128"/>
      <c r="C21" s="126"/>
      <c r="D21" s="126"/>
      <c r="E21" s="124"/>
      <c r="F21" s="128"/>
      <c r="G21" s="467"/>
      <c r="H21" s="467"/>
      <c r="I21" s="129"/>
      <c r="J21" s="129"/>
      <c r="K21" s="129"/>
      <c r="L21" s="127"/>
      <c r="M21" s="127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127"/>
      <c r="D24" s="127"/>
      <c r="E24" s="124"/>
      <c r="F24" s="127"/>
      <c r="G24" s="467"/>
      <c r="H24" s="467"/>
      <c r="I24" s="129"/>
      <c r="J24" s="129"/>
      <c r="K24" s="129"/>
      <c r="L24" s="126"/>
      <c r="M24" s="126"/>
    </row>
    <row r="25" spans="1:13" s="90" customFormat="1" ht="15.75">
      <c r="A25" s="130"/>
      <c r="B25" s="130"/>
      <c r="C25" s="466"/>
      <c r="D25" s="466"/>
      <c r="E25" s="124"/>
      <c r="F25" s="127"/>
      <c r="G25" s="466"/>
      <c r="H25" s="466"/>
      <c r="I25" s="128"/>
      <c r="J25" s="128"/>
      <c r="K25" s="128"/>
      <c r="L25" s="127"/>
      <c r="M25" s="127"/>
    </row>
    <row r="26" spans="1:13" s="90" customFormat="1" ht="15.75">
      <c r="A26" s="128"/>
      <c r="B26" s="128"/>
      <c r="C26" s="466"/>
      <c r="D26" s="466"/>
      <c r="E26" s="124"/>
      <c r="F26" s="128"/>
      <c r="G26" s="466"/>
      <c r="H26" s="466"/>
      <c r="I26" s="129"/>
      <c r="J26" s="129"/>
      <c r="K26" s="129"/>
      <c r="L26" s="127"/>
      <c r="M26" s="127"/>
    </row>
    <row r="27" spans="1:13" s="90" customFormat="1" ht="15.75">
      <c r="A27" s="50"/>
      <c r="B27" s="51"/>
      <c r="C27" s="51"/>
      <c r="D27" s="52"/>
      <c r="E27" s="53"/>
      <c r="F27" s="53"/>
      <c r="G27" s="53"/>
      <c r="H27" s="53"/>
      <c r="I27" s="53"/>
      <c r="J27" s="53"/>
      <c r="K27" s="53"/>
      <c r="L27" s="53"/>
      <c r="M27" s="53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A16:M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</sheetPr>
  <dimension ref="A1:X26"/>
  <sheetViews>
    <sheetView topLeftCell="A4" zoomScale="50" zoomScaleNormal="5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9.5703125" customWidth="1"/>
    <col min="6" max="6" width="25.28515625" customWidth="1"/>
    <col min="7" max="7" width="21.42578125" customWidth="1"/>
    <col min="8" max="8" width="25.7109375" customWidth="1"/>
    <col min="9" max="9" width="47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20.25">
      <c r="A7" s="148" t="s">
        <v>2</v>
      </c>
      <c r="B7" s="489" t="s">
        <v>60</v>
      </c>
      <c r="C7" s="489"/>
      <c r="D7" s="489"/>
      <c r="E7" s="489"/>
      <c r="F7" s="108"/>
      <c r="G7" s="109"/>
      <c r="H7" s="468" t="s">
        <v>4</v>
      </c>
      <c r="I7" s="469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20.25">
      <c r="A8" s="148" t="s">
        <v>6</v>
      </c>
      <c r="B8" s="481" t="s">
        <v>185</v>
      </c>
      <c r="C8" s="481"/>
      <c r="D8" s="481"/>
      <c r="E8" s="481"/>
      <c r="F8" s="108"/>
      <c r="G8" s="109"/>
      <c r="H8" s="470" t="s">
        <v>7</v>
      </c>
      <c r="I8" s="471"/>
      <c r="J8" s="460" t="s">
        <v>186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20.25">
      <c r="A9" s="148" t="s">
        <v>9</v>
      </c>
      <c r="B9" s="481" t="s">
        <v>249</v>
      </c>
      <c r="C9" s="481"/>
      <c r="D9" s="481"/>
      <c r="E9" s="481"/>
      <c r="H9" s="468" t="s">
        <v>10</v>
      </c>
      <c r="I9" s="469"/>
      <c r="J9" s="463">
        <v>45658</v>
      </c>
      <c r="K9" s="458"/>
      <c r="L9" s="458"/>
      <c r="M9" s="459"/>
    </row>
    <row r="10" spans="1:24" s="69" customFormat="1" ht="20.25">
      <c r="A10" s="148" t="s">
        <v>12</v>
      </c>
      <c r="B10" s="481" t="s">
        <v>53</v>
      </c>
      <c r="C10" s="481"/>
      <c r="D10" s="481"/>
      <c r="E10" s="481"/>
      <c r="F10" s="108"/>
      <c r="G10" s="109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26</v>
      </c>
      <c r="K13" s="22" t="s">
        <v>27</v>
      </c>
      <c r="L13" s="22" t="s">
        <v>28</v>
      </c>
      <c r="M13" s="23" t="s">
        <v>29</v>
      </c>
    </row>
    <row r="14" spans="1:24" s="74" customFormat="1" ht="102.75" customHeight="1">
      <c r="A14" s="113">
        <v>1</v>
      </c>
      <c r="B14" s="137" t="s">
        <v>40</v>
      </c>
      <c r="C14" s="120" t="s">
        <v>250</v>
      </c>
      <c r="D14" s="116">
        <v>1</v>
      </c>
      <c r="E14" s="117" t="s">
        <v>251</v>
      </c>
      <c r="F14" s="487" t="s">
        <v>252</v>
      </c>
      <c r="G14" s="488"/>
      <c r="H14" s="138">
        <v>45658</v>
      </c>
      <c r="I14" s="138"/>
      <c r="J14" s="139" t="s">
        <v>233</v>
      </c>
      <c r="K14" s="147" t="s">
        <v>45</v>
      </c>
      <c r="L14" s="141">
        <v>3</v>
      </c>
      <c r="M14" s="141">
        <v>3</v>
      </c>
    </row>
    <row r="15" spans="1:24" s="86" customFormat="1" ht="23.25">
      <c r="A15" s="425" t="s">
        <v>211</v>
      </c>
      <c r="B15" s="425"/>
      <c r="C15" s="425"/>
      <c r="D15" s="425"/>
      <c r="E15" s="425"/>
      <c r="F15" s="425"/>
      <c r="G15" s="425"/>
      <c r="H15" s="425"/>
      <c r="I15" s="425"/>
      <c r="J15" s="425"/>
      <c r="K15" s="425"/>
      <c r="L15" s="425"/>
      <c r="M15" s="425"/>
    </row>
    <row r="16" spans="1:24" s="90" customFormat="1" ht="15.75">
      <c r="A16" s="5"/>
      <c r="B16" s="103"/>
      <c r="C16" s="103"/>
      <c r="D16" s="121"/>
      <c r="E16" s="122"/>
      <c r="F16" s="122"/>
      <c r="G16" s="122"/>
      <c r="H16" s="122"/>
      <c r="I16" s="122"/>
      <c r="J16" s="122"/>
      <c r="K16" s="122"/>
      <c r="L16" s="123"/>
      <c r="M16" s="123"/>
    </row>
    <row r="17" spans="1:13" s="90" customFormat="1" ht="15.75">
      <c r="A17" s="5"/>
      <c r="B17" s="103"/>
      <c r="C17" s="103"/>
      <c r="D17" s="121"/>
      <c r="E17" s="122"/>
      <c r="F17" s="122"/>
      <c r="G17" s="122"/>
      <c r="H17" s="122"/>
      <c r="I17" s="122"/>
      <c r="J17" s="122"/>
      <c r="K17" s="122"/>
      <c r="L17" s="122"/>
      <c r="M17" s="122"/>
    </row>
    <row r="18" spans="1:13" s="90" customFormat="1" ht="15.75">
      <c r="A18" s="124"/>
      <c r="B18" s="124"/>
      <c r="C18" s="124"/>
      <c r="D18" s="125"/>
      <c r="E18" s="126"/>
      <c r="F18" s="126"/>
      <c r="G18" s="126"/>
      <c r="H18" s="126"/>
      <c r="I18" s="126"/>
      <c r="J18" s="126"/>
      <c r="K18" s="126"/>
      <c r="L18" s="126"/>
      <c r="M18" s="126"/>
    </row>
    <row r="19" spans="1:13" s="90" customFormat="1" ht="15.75">
      <c r="A19" s="125"/>
      <c r="B19" s="125"/>
      <c r="C19" s="466"/>
      <c r="D19" s="466"/>
      <c r="E19" s="124"/>
      <c r="F19" s="126"/>
      <c r="G19" s="466"/>
      <c r="H19" s="466"/>
      <c r="I19" s="124"/>
      <c r="J19" s="124"/>
      <c r="K19" s="124"/>
      <c r="L19" s="127"/>
      <c r="M19" s="127"/>
    </row>
    <row r="20" spans="1:13" s="90" customFormat="1" ht="15.75">
      <c r="A20" s="128"/>
      <c r="B20" s="128"/>
      <c r="C20" s="126"/>
      <c r="D20" s="126"/>
      <c r="E20" s="124"/>
      <c r="F20" s="128"/>
      <c r="G20" s="467"/>
      <c r="H20" s="467"/>
      <c r="I20" s="129"/>
      <c r="J20" s="129"/>
      <c r="K20" s="129"/>
      <c r="L20" s="127"/>
      <c r="M20" s="127"/>
    </row>
    <row r="21" spans="1:13" s="90" customFormat="1" ht="15.75">
      <c r="A21" s="130"/>
      <c r="B21" s="130"/>
      <c r="C21" s="127"/>
      <c r="D21" s="127"/>
      <c r="E21" s="124"/>
      <c r="F21" s="127"/>
      <c r="G21" s="467"/>
      <c r="H21" s="467"/>
      <c r="I21" s="129"/>
      <c r="J21" s="129"/>
      <c r="K21" s="129"/>
      <c r="L21" s="126"/>
      <c r="M21" s="126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466"/>
      <c r="D24" s="466"/>
      <c r="E24" s="124"/>
      <c r="F24" s="127"/>
      <c r="G24" s="466"/>
      <c r="H24" s="466"/>
      <c r="I24" s="128"/>
      <c r="J24" s="128"/>
      <c r="K24" s="128"/>
      <c r="L24" s="127"/>
      <c r="M24" s="127"/>
    </row>
    <row r="25" spans="1:13" s="90" customFormat="1" ht="15.75">
      <c r="A25" s="128"/>
      <c r="B25" s="128"/>
      <c r="C25" s="466"/>
      <c r="D25" s="466"/>
      <c r="E25" s="124"/>
      <c r="F25" s="128"/>
      <c r="G25" s="466"/>
      <c r="H25" s="466"/>
      <c r="I25" s="129"/>
      <c r="J25" s="129"/>
      <c r="K25" s="129"/>
      <c r="L25" s="127"/>
      <c r="M25" s="127"/>
    </row>
    <row r="26" spans="1:13" s="90" customFormat="1" ht="15.75">
      <c r="A26" s="50"/>
      <c r="B26" s="51"/>
      <c r="C26" s="51"/>
      <c r="D26" s="52"/>
      <c r="E26" s="53"/>
      <c r="F26" s="53"/>
      <c r="G26" s="53"/>
      <c r="H26" s="53"/>
      <c r="I26" s="53"/>
      <c r="J26" s="53"/>
      <c r="K26" s="53"/>
      <c r="L26" s="53"/>
      <c r="M26" s="53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FF"/>
  </sheetPr>
  <dimension ref="A1:X16"/>
  <sheetViews>
    <sheetView zoomScale="70" zoomScaleNormal="7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152" customFormat="1" ht="20.25">
      <c r="A7" s="14" t="s">
        <v>2</v>
      </c>
      <c r="B7" s="499" t="s">
        <v>60</v>
      </c>
      <c r="C7" s="499"/>
      <c r="D7" s="499"/>
      <c r="E7" s="499"/>
      <c r="F7" s="131"/>
      <c r="G7" s="112"/>
      <c r="H7" s="468" t="s">
        <v>4</v>
      </c>
      <c r="I7" s="469"/>
      <c r="J7" s="457" t="s">
        <v>61</v>
      </c>
      <c r="K7" s="458"/>
      <c r="L7" s="458"/>
      <c r="M7" s="459"/>
      <c r="Q7" s="497"/>
      <c r="R7" s="497"/>
      <c r="S7" s="497"/>
      <c r="T7" s="497"/>
      <c r="U7" s="497"/>
      <c r="V7" s="497"/>
      <c r="W7" s="497"/>
      <c r="X7" s="497"/>
    </row>
    <row r="8" spans="1:24" s="152" customFormat="1" ht="20.25">
      <c r="A8" s="14" t="s">
        <v>6</v>
      </c>
      <c r="B8" s="500" t="s">
        <v>253</v>
      </c>
      <c r="C8" s="498"/>
      <c r="D8" s="498"/>
      <c r="E8" s="498"/>
      <c r="F8" s="131"/>
      <c r="G8" s="112"/>
      <c r="H8" s="470" t="s">
        <v>50</v>
      </c>
      <c r="I8" s="471"/>
      <c r="J8" s="437" t="s">
        <v>254</v>
      </c>
      <c r="K8" s="461"/>
      <c r="L8" s="461"/>
      <c r="M8" s="462"/>
      <c r="S8" s="497"/>
      <c r="T8" s="497"/>
      <c r="U8" s="497"/>
      <c r="V8" s="497"/>
      <c r="W8" s="497"/>
      <c r="X8" s="497"/>
    </row>
    <row r="9" spans="1:24" s="70" customFormat="1" ht="20.25">
      <c r="A9" s="14" t="s">
        <v>9</v>
      </c>
      <c r="B9" s="500" t="s">
        <v>255</v>
      </c>
      <c r="C9" s="498"/>
      <c r="D9" s="498"/>
      <c r="E9" s="498"/>
      <c r="H9" s="468" t="s">
        <v>10</v>
      </c>
      <c r="I9" s="469"/>
      <c r="J9" s="463">
        <v>45658</v>
      </c>
      <c r="K9" s="458"/>
      <c r="L9" s="458"/>
      <c r="M9" s="459"/>
    </row>
    <row r="10" spans="1:24" s="152" customFormat="1" ht="20.25">
      <c r="A10" s="14" t="s">
        <v>12</v>
      </c>
      <c r="B10" s="500" t="s">
        <v>53</v>
      </c>
      <c r="C10" s="498"/>
      <c r="D10" s="498"/>
      <c r="E10" s="498"/>
      <c r="F10" s="131"/>
      <c r="G10" s="112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54</v>
      </c>
      <c r="K13" s="22" t="s">
        <v>55</v>
      </c>
      <c r="L13" s="22" t="s">
        <v>28</v>
      </c>
      <c r="M13" s="23" t="s">
        <v>29</v>
      </c>
    </row>
    <row r="14" spans="1:24" s="84" customFormat="1" ht="90.75" customHeight="1">
      <c r="A14" s="113">
        <v>1</v>
      </c>
      <c r="B14" s="114" t="s">
        <v>40</v>
      </c>
      <c r="C14" s="79" t="s">
        <v>256</v>
      </c>
      <c r="D14" s="116">
        <v>1</v>
      </c>
      <c r="E14" s="81" t="s">
        <v>257</v>
      </c>
      <c r="F14" s="449" t="s">
        <v>258</v>
      </c>
      <c r="G14" s="465"/>
      <c r="H14" s="82">
        <v>45658</v>
      </c>
      <c r="I14" s="118"/>
      <c r="J14" s="83" t="s">
        <v>45</v>
      </c>
      <c r="K14" s="119"/>
      <c r="L14" s="117">
        <v>2</v>
      </c>
      <c r="M14" s="120">
        <v>4</v>
      </c>
    </row>
    <row r="15" spans="1:24" s="84" customFormat="1" ht="21">
      <c r="A15" s="113"/>
      <c r="B15" s="115"/>
      <c r="C15" s="79"/>
      <c r="D15" s="116"/>
      <c r="E15" s="81"/>
      <c r="F15" s="449"/>
      <c r="G15" s="465"/>
      <c r="H15" s="82"/>
      <c r="I15" s="118"/>
      <c r="J15" s="83"/>
      <c r="K15" s="119"/>
      <c r="L15" s="117"/>
      <c r="M15" s="120"/>
    </row>
    <row r="16" spans="1:24" s="84" customFormat="1" ht="24">
      <c r="A16" s="451" t="s">
        <v>59</v>
      </c>
      <c r="B16" s="451"/>
      <c r="C16" s="451"/>
      <c r="D16" s="451"/>
      <c r="E16" s="451"/>
      <c r="F16" s="451"/>
      <c r="G16" s="451"/>
      <c r="H16" s="451"/>
      <c r="I16" s="451"/>
      <c r="J16" s="451"/>
      <c r="K16" s="451"/>
      <c r="L16" s="451"/>
      <c r="M16" s="451"/>
    </row>
  </sheetData>
  <mergeCells count="30">
    <mergeCell ref="F14:G14"/>
    <mergeCell ref="F15:G15"/>
    <mergeCell ref="A16:M16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FF"/>
  </sheetPr>
  <dimension ref="A1:X16"/>
  <sheetViews>
    <sheetView topLeftCell="D9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152" customFormat="1" ht="20.25">
      <c r="A7" s="14" t="s">
        <v>2</v>
      </c>
      <c r="B7" s="499" t="s">
        <v>60</v>
      </c>
      <c r="C7" s="499"/>
      <c r="D7" s="499"/>
      <c r="E7" s="499"/>
      <c r="F7" s="131"/>
      <c r="G7" s="112"/>
      <c r="H7" s="468" t="s">
        <v>4</v>
      </c>
      <c r="I7" s="469"/>
      <c r="J7" s="457" t="s">
        <v>61</v>
      </c>
      <c r="K7" s="458"/>
      <c r="L7" s="458"/>
      <c r="M7" s="459"/>
      <c r="Q7" s="497"/>
      <c r="R7" s="497"/>
      <c r="S7" s="497"/>
      <c r="T7" s="497"/>
      <c r="U7" s="497"/>
      <c r="V7" s="497"/>
      <c r="W7" s="497"/>
      <c r="X7" s="497"/>
    </row>
    <row r="8" spans="1:24" s="152" customFormat="1" ht="24" customHeight="1">
      <c r="A8" s="14" t="s">
        <v>6</v>
      </c>
      <c r="B8" s="500" t="s">
        <v>253</v>
      </c>
      <c r="C8" s="498"/>
      <c r="D8" s="498"/>
      <c r="E8" s="498"/>
      <c r="F8" s="131"/>
      <c r="G8" s="112"/>
      <c r="H8" s="470" t="s">
        <v>50</v>
      </c>
      <c r="I8" s="471"/>
      <c r="J8" s="437" t="s">
        <v>254</v>
      </c>
      <c r="K8" s="461"/>
      <c r="L8" s="461"/>
      <c r="M8" s="462"/>
      <c r="S8" s="497"/>
      <c r="T8" s="497"/>
      <c r="U8" s="497"/>
      <c r="V8" s="497"/>
      <c r="W8" s="497"/>
      <c r="X8" s="497"/>
    </row>
    <row r="9" spans="1:24" s="70" customFormat="1" ht="20.25">
      <c r="A9" s="14" t="s">
        <v>9</v>
      </c>
      <c r="B9" s="500" t="s">
        <v>259</v>
      </c>
      <c r="C9" s="498"/>
      <c r="D9" s="498"/>
      <c r="E9" s="498"/>
      <c r="H9" s="468" t="s">
        <v>10</v>
      </c>
      <c r="I9" s="469"/>
      <c r="J9" s="463">
        <v>45658</v>
      </c>
      <c r="K9" s="458"/>
      <c r="L9" s="458"/>
      <c r="M9" s="459"/>
    </row>
    <row r="10" spans="1:24" s="152" customFormat="1" ht="20.25">
      <c r="A10" s="14" t="s">
        <v>12</v>
      </c>
      <c r="B10" s="500" t="s">
        <v>53</v>
      </c>
      <c r="C10" s="498"/>
      <c r="D10" s="498"/>
      <c r="E10" s="498"/>
      <c r="F10" s="131"/>
      <c r="G10" s="112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54</v>
      </c>
      <c r="K13" s="22" t="s">
        <v>55</v>
      </c>
      <c r="L13" s="22" t="s">
        <v>28</v>
      </c>
      <c r="M13" s="23" t="s">
        <v>29</v>
      </c>
    </row>
    <row r="14" spans="1:24" s="84" customFormat="1" ht="111" customHeight="1">
      <c r="A14" s="113">
        <v>1</v>
      </c>
      <c r="B14" s="114" t="s">
        <v>40</v>
      </c>
      <c r="C14" s="79" t="s">
        <v>260</v>
      </c>
      <c r="D14" s="116">
        <v>1</v>
      </c>
      <c r="E14" s="81" t="s">
        <v>261</v>
      </c>
      <c r="F14" s="449" t="s">
        <v>258</v>
      </c>
      <c r="G14" s="465"/>
      <c r="H14" s="82">
        <v>45658</v>
      </c>
      <c r="I14" s="118"/>
      <c r="J14" s="83" t="s">
        <v>45</v>
      </c>
      <c r="K14" s="119"/>
      <c r="L14" s="117">
        <v>2</v>
      </c>
      <c r="M14" s="120">
        <v>4</v>
      </c>
    </row>
    <row r="15" spans="1:24" s="84" customFormat="1" ht="21">
      <c r="A15" s="113"/>
      <c r="B15" s="115"/>
      <c r="C15" s="79"/>
      <c r="D15" s="116"/>
      <c r="E15" s="81"/>
      <c r="F15" s="449"/>
      <c r="G15" s="465"/>
      <c r="H15" s="82"/>
      <c r="I15" s="118"/>
      <c r="J15" s="83"/>
      <c r="K15" s="119"/>
      <c r="L15" s="117"/>
      <c r="M15" s="120"/>
    </row>
    <row r="16" spans="1:24" s="84" customFormat="1" ht="24">
      <c r="A16" s="451" t="s">
        <v>59</v>
      </c>
      <c r="B16" s="451"/>
      <c r="C16" s="451"/>
      <c r="D16" s="451"/>
      <c r="E16" s="451"/>
      <c r="F16" s="451"/>
      <c r="G16" s="451"/>
      <c r="H16" s="451"/>
      <c r="I16" s="451"/>
      <c r="J16" s="451"/>
      <c r="K16" s="451"/>
      <c r="L16" s="451"/>
      <c r="M16" s="451"/>
    </row>
  </sheetData>
  <mergeCells count="30">
    <mergeCell ref="F14:G14"/>
    <mergeCell ref="F15:G15"/>
    <mergeCell ref="A16:M16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FF"/>
  </sheetPr>
  <dimension ref="A1:X16"/>
  <sheetViews>
    <sheetView zoomScale="70" zoomScaleNormal="7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152" customFormat="1" ht="20.25">
      <c r="A7" s="14" t="s">
        <v>2</v>
      </c>
      <c r="B7" s="499" t="s">
        <v>60</v>
      </c>
      <c r="C7" s="499"/>
      <c r="D7" s="499"/>
      <c r="E7" s="499"/>
      <c r="F7" s="131"/>
      <c r="G7" s="112"/>
      <c r="H7" s="468" t="s">
        <v>4</v>
      </c>
      <c r="I7" s="469"/>
      <c r="J7" s="457" t="s">
        <v>61</v>
      </c>
      <c r="K7" s="458"/>
      <c r="L7" s="458"/>
      <c r="M7" s="459"/>
      <c r="Q7" s="497"/>
      <c r="R7" s="497"/>
      <c r="S7" s="497"/>
      <c r="T7" s="497"/>
      <c r="U7" s="497"/>
      <c r="V7" s="497"/>
      <c r="W7" s="497"/>
      <c r="X7" s="497"/>
    </row>
    <row r="8" spans="1:24" s="152" customFormat="1" ht="20.25">
      <c r="A8" s="14" t="s">
        <v>6</v>
      </c>
      <c r="B8" s="500" t="s">
        <v>262</v>
      </c>
      <c r="C8" s="498"/>
      <c r="D8" s="498"/>
      <c r="E8" s="498"/>
      <c r="F8" s="131"/>
      <c r="G8" s="112"/>
      <c r="H8" s="470" t="s">
        <v>50</v>
      </c>
      <c r="I8" s="471"/>
      <c r="J8" s="437" t="s">
        <v>263</v>
      </c>
      <c r="K8" s="461"/>
      <c r="L8" s="461"/>
      <c r="M8" s="462"/>
      <c r="S8" s="497"/>
      <c r="T8" s="497"/>
      <c r="U8" s="497"/>
      <c r="V8" s="497"/>
      <c r="W8" s="497"/>
      <c r="X8" s="497"/>
    </row>
    <row r="9" spans="1:24" s="70" customFormat="1" ht="20.25">
      <c r="A9" s="14" t="s">
        <v>9</v>
      </c>
      <c r="B9" s="500" t="s">
        <v>264</v>
      </c>
      <c r="C9" s="498"/>
      <c r="D9" s="498"/>
      <c r="E9" s="498"/>
      <c r="H9" s="468" t="s">
        <v>10</v>
      </c>
      <c r="I9" s="469"/>
      <c r="J9" s="463">
        <v>45658</v>
      </c>
      <c r="K9" s="458"/>
      <c r="L9" s="458"/>
      <c r="M9" s="459"/>
    </row>
    <row r="10" spans="1:24" s="152" customFormat="1" ht="20.25">
      <c r="A10" s="14" t="s">
        <v>12</v>
      </c>
      <c r="B10" s="500"/>
      <c r="C10" s="498"/>
      <c r="D10" s="498"/>
      <c r="E10" s="498"/>
      <c r="F10" s="131"/>
      <c r="G10" s="112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54</v>
      </c>
      <c r="K13" s="22" t="s">
        <v>55</v>
      </c>
      <c r="L13" s="22" t="s">
        <v>28</v>
      </c>
      <c r="M13" s="23" t="s">
        <v>29</v>
      </c>
    </row>
    <row r="14" spans="1:24" s="84" customFormat="1" ht="63">
      <c r="A14" s="113">
        <v>1</v>
      </c>
      <c r="B14" s="114" t="s">
        <v>40</v>
      </c>
      <c r="C14" s="79" t="s">
        <v>265</v>
      </c>
      <c r="D14" s="116">
        <v>1</v>
      </c>
      <c r="E14" s="81" t="s">
        <v>266</v>
      </c>
      <c r="F14" s="449" t="s">
        <v>267</v>
      </c>
      <c r="G14" s="465"/>
      <c r="H14" s="82">
        <v>45658</v>
      </c>
      <c r="I14" s="118"/>
      <c r="J14" s="83" t="s">
        <v>45</v>
      </c>
      <c r="K14" s="119"/>
      <c r="L14" s="117">
        <v>1</v>
      </c>
      <c r="M14" s="120">
        <v>2</v>
      </c>
    </row>
    <row r="16" spans="1:24" ht="24">
      <c r="A16" s="451" t="s">
        <v>59</v>
      </c>
      <c r="B16" s="451"/>
      <c r="C16" s="451"/>
      <c r="D16" s="451"/>
      <c r="E16" s="451"/>
      <c r="F16" s="451"/>
      <c r="G16" s="451"/>
      <c r="H16" s="451"/>
      <c r="I16" s="451"/>
      <c r="J16" s="451"/>
      <c r="K16" s="451"/>
      <c r="L16" s="451"/>
      <c r="M16" s="451"/>
    </row>
  </sheetData>
  <mergeCells count="29">
    <mergeCell ref="J12:K12"/>
    <mergeCell ref="L12:M12"/>
    <mergeCell ref="F14:G14"/>
    <mergeCell ref="A16:M16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X27"/>
  <sheetViews>
    <sheetView topLeftCell="A2" zoomScale="50" zoomScaleNormal="5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38.25" customHeight="1">
      <c r="A7" s="153" t="s">
        <v>2</v>
      </c>
      <c r="B7" s="501" t="s">
        <v>60</v>
      </c>
      <c r="C7" s="501"/>
      <c r="D7" s="501"/>
      <c r="E7" s="501"/>
      <c r="F7" s="154"/>
      <c r="G7" s="155"/>
      <c r="H7" s="502" t="s">
        <v>4</v>
      </c>
      <c r="I7" s="503"/>
      <c r="J7" s="504" t="s">
        <v>61</v>
      </c>
      <c r="K7" s="505"/>
      <c r="L7" s="505"/>
      <c r="M7" s="506"/>
      <c r="Q7" s="455"/>
      <c r="R7" s="455"/>
      <c r="S7" s="455"/>
      <c r="T7" s="455"/>
      <c r="U7" s="455"/>
      <c r="V7" s="455"/>
      <c r="W7" s="455"/>
      <c r="X7" s="455"/>
    </row>
    <row r="8" spans="1:24" s="69" customFormat="1" ht="38.25" customHeight="1">
      <c r="A8" s="153" t="s">
        <v>6</v>
      </c>
      <c r="B8" s="507" t="s">
        <v>268</v>
      </c>
      <c r="C8" s="507"/>
      <c r="D8" s="507"/>
      <c r="E8" s="507"/>
      <c r="F8" s="154"/>
      <c r="G8" s="155"/>
      <c r="H8" s="508" t="s">
        <v>50</v>
      </c>
      <c r="I8" s="509"/>
      <c r="J8" s="510" t="s">
        <v>269</v>
      </c>
      <c r="K8" s="511"/>
      <c r="L8" s="511"/>
      <c r="M8" s="512"/>
      <c r="S8" s="455"/>
      <c r="T8" s="455"/>
      <c r="U8" s="455"/>
      <c r="V8" s="455"/>
      <c r="W8" s="455"/>
      <c r="X8" s="455"/>
    </row>
    <row r="9" spans="1:24" ht="38.25" customHeight="1">
      <c r="A9" s="153" t="s">
        <v>9</v>
      </c>
      <c r="B9" s="507" t="s">
        <v>270</v>
      </c>
      <c r="C9" s="507"/>
      <c r="D9" s="507"/>
      <c r="E9" s="507"/>
      <c r="F9" s="156"/>
      <c r="G9" s="156"/>
      <c r="H9" s="502" t="s">
        <v>10</v>
      </c>
      <c r="I9" s="503"/>
      <c r="J9" s="513">
        <v>45658</v>
      </c>
      <c r="K9" s="505"/>
      <c r="L9" s="505"/>
      <c r="M9" s="506"/>
    </row>
    <row r="10" spans="1:24" s="69" customFormat="1" ht="38.25" customHeight="1">
      <c r="A10" s="153" t="s">
        <v>12</v>
      </c>
      <c r="B10" s="507" t="s">
        <v>53</v>
      </c>
      <c r="C10" s="507"/>
      <c r="D10" s="507"/>
      <c r="E10" s="507"/>
      <c r="F10" s="154"/>
      <c r="G10" s="155"/>
      <c r="H10" s="502" t="s">
        <v>13</v>
      </c>
      <c r="I10" s="503"/>
      <c r="J10" s="513">
        <v>45961</v>
      </c>
      <c r="K10" s="505"/>
      <c r="L10" s="505"/>
      <c r="M10" s="506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54</v>
      </c>
      <c r="K13" s="22" t="s">
        <v>55</v>
      </c>
      <c r="L13" s="22" t="s">
        <v>28</v>
      </c>
      <c r="M13" s="23" t="s">
        <v>29</v>
      </c>
    </row>
    <row r="14" spans="1:24" s="84" customFormat="1" ht="144" customHeight="1">
      <c r="A14" s="113">
        <v>1</v>
      </c>
      <c r="B14" s="114" t="s">
        <v>40</v>
      </c>
      <c r="C14" s="120" t="s">
        <v>271</v>
      </c>
      <c r="D14" s="116">
        <v>1</v>
      </c>
      <c r="E14" s="117" t="s">
        <v>272</v>
      </c>
      <c r="F14" s="464" t="s">
        <v>273</v>
      </c>
      <c r="G14" s="465"/>
      <c r="H14" s="118">
        <v>45658</v>
      </c>
      <c r="I14" s="118">
        <v>45979</v>
      </c>
      <c r="J14" s="119" t="s">
        <v>45</v>
      </c>
      <c r="K14" s="119"/>
      <c r="L14" s="117">
        <v>2</v>
      </c>
      <c r="M14" s="117">
        <v>3</v>
      </c>
    </row>
    <row r="15" spans="1:24" s="84" customFormat="1" ht="192" customHeight="1">
      <c r="A15" s="113">
        <v>2</v>
      </c>
      <c r="B15" s="114" t="s">
        <v>68</v>
      </c>
      <c r="C15" s="120" t="s">
        <v>274</v>
      </c>
      <c r="D15" s="116">
        <v>1</v>
      </c>
      <c r="E15" s="117" t="s">
        <v>275</v>
      </c>
      <c r="F15" s="464" t="s">
        <v>276</v>
      </c>
      <c r="G15" s="465"/>
      <c r="H15" s="118">
        <v>45658</v>
      </c>
      <c r="I15" s="118">
        <v>45979</v>
      </c>
      <c r="J15" s="119" t="s">
        <v>45</v>
      </c>
      <c r="K15" s="119"/>
      <c r="L15" s="117">
        <v>2</v>
      </c>
      <c r="M15" s="117">
        <v>3</v>
      </c>
    </row>
    <row r="16" spans="1:24" s="84" customFormat="1" ht="288" customHeight="1">
      <c r="A16" s="113">
        <v>3</v>
      </c>
      <c r="B16" s="114" t="s">
        <v>71</v>
      </c>
      <c r="C16" s="120" t="s">
        <v>277</v>
      </c>
      <c r="D16" s="116">
        <v>1</v>
      </c>
      <c r="E16" s="117" t="s">
        <v>278</v>
      </c>
      <c r="F16" s="464" t="s">
        <v>279</v>
      </c>
      <c r="G16" s="465"/>
      <c r="H16" s="118">
        <v>45658</v>
      </c>
      <c r="I16" s="118">
        <v>45979</v>
      </c>
      <c r="J16" s="119" t="s">
        <v>45</v>
      </c>
      <c r="K16" s="119"/>
      <c r="L16" s="117">
        <v>2</v>
      </c>
      <c r="M16" s="117">
        <v>3</v>
      </c>
    </row>
    <row r="17" spans="1:13" s="86" customFormat="1" ht="57.75" customHeight="1">
      <c r="A17" s="425" t="s">
        <v>173</v>
      </c>
      <c r="B17" s="425"/>
      <c r="C17" s="425"/>
      <c r="D17" s="425"/>
      <c r="E17" s="425"/>
      <c r="F17" s="425"/>
      <c r="G17" s="425"/>
      <c r="H17" s="425"/>
      <c r="I17" s="425"/>
      <c r="J17" s="425"/>
      <c r="K17" s="425"/>
      <c r="L17" s="425"/>
      <c r="M17" s="425"/>
    </row>
    <row r="18" spans="1:13" s="90" customFormat="1" ht="15.75">
      <c r="A18" s="5"/>
      <c r="B18" s="103"/>
      <c r="C18" s="103"/>
      <c r="D18" s="121"/>
      <c r="E18" s="122"/>
      <c r="F18" s="122"/>
      <c r="G18" s="122"/>
      <c r="H18" s="122"/>
      <c r="I18" s="122"/>
      <c r="J18" s="122"/>
      <c r="K18" s="122"/>
      <c r="L18" s="122"/>
      <c r="M18" s="122"/>
    </row>
    <row r="19" spans="1:13" s="90" customFormat="1" ht="15.75">
      <c r="A19" s="124"/>
      <c r="B19" s="124"/>
      <c r="C19" s="124"/>
      <c r="D19" s="125"/>
      <c r="E19" s="126"/>
      <c r="F19" s="126"/>
      <c r="G19" s="126"/>
      <c r="H19" s="126"/>
      <c r="I19" s="126"/>
      <c r="J19" s="126"/>
      <c r="K19" s="126"/>
      <c r="L19" s="126"/>
      <c r="M19" s="126"/>
    </row>
    <row r="20" spans="1:13" s="90" customFormat="1" ht="15.75">
      <c r="A20" s="125"/>
      <c r="B20" s="125"/>
      <c r="C20" s="466"/>
      <c r="D20" s="466"/>
      <c r="E20" s="124"/>
      <c r="F20" s="126"/>
      <c r="G20" s="466"/>
      <c r="H20" s="466"/>
      <c r="I20" s="124"/>
      <c r="J20" s="124"/>
      <c r="K20" s="124"/>
      <c r="L20" s="127"/>
      <c r="M20" s="127"/>
    </row>
    <row r="21" spans="1:13" s="90" customFormat="1" ht="15.75">
      <c r="A21" s="128"/>
      <c r="B21" s="128"/>
      <c r="C21" s="126"/>
      <c r="D21" s="126"/>
      <c r="E21" s="124"/>
      <c r="F21" s="128"/>
      <c r="G21" s="467"/>
      <c r="H21" s="467"/>
      <c r="I21" s="129"/>
      <c r="J21" s="129"/>
      <c r="K21" s="129"/>
      <c r="L21" s="127"/>
      <c r="M21" s="127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127"/>
      <c r="D24" s="127"/>
      <c r="E24" s="124"/>
      <c r="F24" s="127"/>
      <c r="G24" s="467"/>
      <c r="H24" s="467"/>
      <c r="I24" s="129"/>
      <c r="J24" s="129"/>
      <c r="K24" s="129"/>
      <c r="L24" s="126"/>
      <c r="M24" s="126"/>
    </row>
    <row r="25" spans="1:13" s="90" customFormat="1" ht="15.75">
      <c r="A25" s="130"/>
      <c r="B25" s="130"/>
      <c r="C25" s="466"/>
      <c r="D25" s="466"/>
      <c r="E25" s="124"/>
      <c r="F25" s="127"/>
      <c r="G25" s="466"/>
      <c r="H25" s="466"/>
      <c r="I25" s="128"/>
      <c r="J25" s="128"/>
      <c r="K25" s="128"/>
      <c r="L25" s="127"/>
      <c r="M25" s="127"/>
    </row>
    <row r="26" spans="1:13" s="90" customFormat="1" ht="15.75">
      <c r="A26" s="128"/>
      <c r="B26" s="128"/>
      <c r="C26" s="466"/>
      <c r="D26" s="466"/>
      <c r="E26" s="124"/>
      <c r="F26" s="128"/>
      <c r="G26" s="466"/>
      <c r="H26" s="466"/>
      <c r="I26" s="129"/>
      <c r="J26" s="129"/>
      <c r="K26" s="129"/>
      <c r="L26" s="127"/>
      <c r="M26" s="127"/>
    </row>
    <row r="27" spans="1:13" s="90" customFormat="1" ht="15.75">
      <c r="A27" s="50"/>
      <c r="B27" s="51"/>
      <c r="C27" s="51"/>
      <c r="D27" s="52"/>
      <c r="E27" s="53"/>
      <c r="F27" s="53"/>
      <c r="G27" s="53"/>
      <c r="H27" s="53"/>
      <c r="I27" s="53"/>
      <c r="J27" s="53"/>
      <c r="K27" s="53"/>
      <c r="L27" s="53"/>
      <c r="M27" s="53"/>
    </row>
  </sheetData>
  <mergeCells count="38">
    <mergeCell ref="C26:D26"/>
    <mergeCell ref="G26:H26"/>
    <mergeCell ref="J12:K12"/>
    <mergeCell ref="L12:M12"/>
    <mergeCell ref="F14:G14"/>
    <mergeCell ref="F15:G15"/>
    <mergeCell ref="F16:G16"/>
    <mergeCell ref="A17:M17"/>
    <mergeCell ref="C20:D20"/>
    <mergeCell ref="G20:H20"/>
    <mergeCell ref="G21:H24"/>
    <mergeCell ref="C25:D25"/>
    <mergeCell ref="G25:H2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X30"/>
  <sheetViews>
    <sheetView zoomScale="50" zoomScaleNormal="50" workbookViewId="0">
      <selection activeCell="C23" sqref="C23:D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36.75" customHeight="1">
      <c r="A7" s="153" t="s">
        <v>2</v>
      </c>
      <c r="B7" s="501" t="s">
        <v>60</v>
      </c>
      <c r="C7" s="501"/>
      <c r="D7" s="501"/>
      <c r="E7" s="501"/>
      <c r="F7" s="154"/>
      <c r="G7" s="155"/>
      <c r="H7" s="502" t="s">
        <v>4</v>
      </c>
      <c r="I7" s="503"/>
      <c r="J7" s="504" t="s">
        <v>61</v>
      </c>
      <c r="K7" s="505"/>
      <c r="L7" s="505"/>
      <c r="M7" s="506"/>
      <c r="Q7" s="455"/>
      <c r="R7" s="455"/>
      <c r="S7" s="455"/>
      <c r="T7" s="455"/>
      <c r="U7" s="455"/>
      <c r="V7" s="455"/>
      <c r="W7" s="455"/>
      <c r="X7" s="455"/>
    </row>
    <row r="8" spans="1:24" s="69" customFormat="1" ht="36.75" customHeight="1">
      <c r="A8" s="153" t="s">
        <v>6</v>
      </c>
      <c r="B8" s="507" t="s">
        <v>268</v>
      </c>
      <c r="C8" s="507"/>
      <c r="D8" s="507"/>
      <c r="E8" s="507"/>
      <c r="F8" s="154"/>
      <c r="G8" s="155"/>
      <c r="H8" s="508" t="s">
        <v>50</v>
      </c>
      <c r="I8" s="509"/>
      <c r="J8" s="510" t="s">
        <v>269</v>
      </c>
      <c r="K8" s="511"/>
      <c r="L8" s="511"/>
      <c r="M8" s="512"/>
      <c r="S8" s="455"/>
      <c r="T8" s="455"/>
      <c r="U8" s="455"/>
      <c r="V8" s="455"/>
      <c r="W8" s="455"/>
      <c r="X8" s="455"/>
    </row>
    <row r="9" spans="1:24" ht="36.75" customHeight="1">
      <c r="A9" s="153" t="s">
        <v>9</v>
      </c>
      <c r="B9" s="507" t="s">
        <v>280</v>
      </c>
      <c r="C9" s="507"/>
      <c r="D9" s="507"/>
      <c r="E9" s="507"/>
      <c r="F9" s="156"/>
      <c r="G9" s="156"/>
      <c r="H9" s="502" t="s">
        <v>281</v>
      </c>
      <c r="I9" s="503"/>
      <c r="J9" s="513">
        <v>45658</v>
      </c>
      <c r="K9" s="505"/>
      <c r="L9" s="505"/>
      <c r="M9" s="506"/>
    </row>
    <row r="10" spans="1:24" s="69" customFormat="1" ht="36.75" customHeight="1">
      <c r="A10" s="153" t="s">
        <v>12</v>
      </c>
      <c r="B10" s="507" t="s">
        <v>53</v>
      </c>
      <c r="C10" s="507"/>
      <c r="D10" s="507"/>
      <c r="E10" s="507"/>
      <c r="F10" s="154"/>
      <c r="G10" s="155"/>
      <c r="H10" s="502" t="s">
        <v>13</v>
      </c>
      <c r="I10" s="503"/>
      <c r="J10" s="513">
        <v>45961</v>
      </c>
      <c r="K10" s="505"/>
      <c r="L10" s="505"/>
      <c r="M10" s="506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54</v>
      </c>
      <c r="K13" s="22" t="s">
        <v>55</v>
      </c>
      <c r="L13" s="22" t="s">
        <v>28</v>
      </c>
      <c r="M13" s="23" t="s">
        <v>29</v>
      </c>
    </row>
    <row r="14" spans="1:24" s="84" customFormat="1" ht="168" customHeight="1">
      <c r="A14" s="113">
        <v>1</v>
      </c>
      <c r="B14" s="114" t="s">
        <v>40</v>
      </c>
      <c r="C14" s="120" t="s">
        <v>282</v>
      </c>
      <c r="D14" s="116">
        <v>1</v>
      </c>
      <c r="E14" s="117" t="s">
        <v>283</v>
      </c>
      <c r="F14" s="464" t="s">
        <v>284</v>
      </c>
      <c r="G14" s="465"/>
      <c r="H14" s="118">
        <v>45658</v>
      </c>
      <c r="I14" s="118">
        <v>45979</v>
      </c>
      <c r="J14" s="119" t="s">
        <v>45</v>
      </c>
      <c r="K14" s="119"/>
      <c r="L14" s="117">
        <v>2</v>
      </c>
      <c r="M14" s="120">
        <v>3</v>
      </c>
    </row>
    <row r="15" spans="1:24" s="84" customFormat="1" ht="120" customHeight="1">
      <c r="A15" s="113">
        <v>2</v>
      </c>
      <c r="B15" s="114" t="s">
        <v>68</v>
      </c>
      <c r="C15" s="120" t="s">
        <v>285</v>
      </c>
      <c r="D15" s="116">
        <v>1</v>
      </c>
      <c r="E15" s="117" t="s">
        <v>286</v>
      </c>
      <c r="F15" s="464" t="s">
        <v>287</v>
      </c>
      <c r="G15" s="465"/>
      <c r="H15" s="118">
        <v>45658</v>
      </c>
      <c r="I15" s="118">
        <v>45979</v>
      </c>
      <c r="J15" s="119" t="s">
        <v>45</v>
      </c>
      <c r="K15" s="119"/>
      <c r="L15" s="117">
        <v>2</v>
      </c>
      <c r="M15" s="120">
        <v>3</v>
      </c>
    </row>
    <row r="16" spans="1:24" s="84" customFormat="1" ht="120" customHeight="1">
      <c r="A16" s="113">
        <v>3</v>
      </c>
      <c r="B16" s="114" t="s">
        <v>71</v>
      </c>
      <c r="C16" s="120" t="s">
        <v>288</v>
      </c>
      <c r="D16" s="116">
        <v>1</v>
      </c>
      <c r="E16" s="117" t="s">
        <v>289</v>
      </c>
      <c r="F16" s="464" t="s">
        <v>287</v>
      </c>
      <c r="G16" s="465"/>
      <c r="H16" s="118">
        <v>45658</v>
      </c>
      <c r="I16" s="118">
        <v>45979</v>
      </c>
      <c r="J16" s="119" t="s">
        <v>45</v>
      </c>
      <c r="K16" s="119"/>
      <c r="L16" s="117">
        <v>2</v>
      </c>
      <c r="M16" s="120">
        <v>3</v>
      </c>
    </row>
    <row r="17" spans="1:13" s="84" customFormat="1" ht="96" customHeight="1">
      <c r="A17" s="113">
        <v>4</v>
      </c>
      <c r="B17" s="114" t="s">
        <v>74</v>
      </c>
      <c r="C17" s="120" t="s">
        <v>290</v>
      </c>
      <c r="D17" s="116">
        <v>1</v>
      </c>
      <c r="E17" s="117" t="s">
        <v>291</v>
      </c>
      <c r="F17" s="464" t="s">
        <v>292</v>
      </c>
      <c r="G17" s="465"/>
      <c r="H17" s="118">
        <v>45658</v>
      </c>
      <c r="I17" s="118">
        <v>45979</v>
      </c>
      <c r="J17" s="119" t="s">
        <v>45</v>
      </c>
      <c r="K17" s="119"/>
      <c r="L17" s="117">
        <v>2</v>
      </c>
      <c r="M17" s="120">
        <v>3</v>
      </c>
    </row>
    <row r="18" spans="1:13" s="84" customFormat="1" ht="121.5">
      <c r="A18" s="113">
        <v>5</v>
      </c>
      <c r="B18" s="114" t="s">
        <v>75</v>
      </c>
      <c r="C18" s="120" t="s">
        <v>293</v>
      </c>
      <c r="D18" s="116">
        <v>1</v>
      </c>
      <c r="E18" s="117" t="s">
        <v>294</v>
      </c>
      <c r="F18" s="464" t="s">
        <v>295</v>
      </c>
      <c r="G18" s="465"/>
      <c r="H18" s="118">
        <v>45658</v>
      </c>
      <c r="I18" s="118">
        <v>45979</v>
      </c>
      <c r="J18" s="119" t="s">
        <v>45</v>
      </c>
      <c r="K18" s="119"/>
      <c r="L18" s="117">
        <v>2</v>
      </c>
      <c r="M18" s="120">
        <v>3</v>
      </c>
    </row>
    <row r="19" spans="1:13" s="86" customFormat="1" ht="60.75" customHeight="1">
      <c r="A19" s="425" t="s">
        <v>138</v>
      </c>
      <c r="B19" s="425"/>
      <c r="C19" s="425"/>
      <c r="D19" s="425"/>
      <c r="E19" s="425"/>
      <c r="F19" s="425"/>
      <c r="G19" s="425"/>
      <c r="H19" s="425"/>
      <c r="I19" s="425"/>
      <c r="J19" s="425"/>
      <c r="K19" s="425"/>
      <c r="L19" s="425"/>
      <c r="M19" s="425"/>
    </row>
    <row r="20" spans="1:13" s="90" customFormat="1" ht="15.75">
      <c r="A20" s="5"/>
      <c r="B20" s="103"/>
      <c r="C20" s="103"/>
      <c r="D20" s="121"/>
      <c r="E20" s="122"/>
      <c r="F20" s="122"/>
      <c r="G20" s="122"/>
      <c r="H20" s="122"/>
      <c r="I20" s="122"/>
      <c r="J20" s="122"/>
      <c r="K20" s="122"/>
      <c r="L20" s="123"/>
      <c r="M20" s="123"/>
    </row>
    <row r="21" spans="1:13" s="90" customFormat="1" ht="15.75">
      <c r="A21" s="5"/>
      <c r="B21" s="103"/>
      <c r="C21" s="103"/>
      <c r="D21" s="121"/>
      <c r="E21" s="122"/>
      <c r="F21" s="122"/>
      <c r="G21" s="122"/>
      <c r="H21" s="122"/>
      <c r="I21" s="122"/>
      <c r="J21" s="122"/>
      <c r="K21" s="122"/>
      <c r="L21" s="122"/>
      <c r="M21" s="122"/>
    </row>
    <row r="22" spans="1:13" s="90" customFormat="1" ht="15.75">
      <c r="A22" s="124"/>
      <c r="B22" s="124"/>
      <c r="C22" s="124"/>
      <c r="D22" s="125"/>
      <c r="E22" s="126"/>
      <c r="F22" s="126"/>
      <c r="G22" s="126"/>
      <c r="H22" s="126"/>
      <c r="I22" s="126"/>
      <c r="J22" s="126"/>
      <c r="K22" s="126"/>
      <c r="L22" s="126"/>
      <c r="M22" s="126"/>
    </row>
    <row r="23" spans="1:13" s="90" customFormat="1" ht="15.75">
      <c r="A23" s="125"/>
      <c r="B23" s="125"/>
      <c r="C23" s="466"/>
      <c r="D23" s="466"/>
      <c r="E23" s="124"/>
      <c r="F23" s="126"/>
      <c r="G23" s="466"/>
      <c r="H23" s="466"/>
      <c r="I23" s="124"/>
      <c r="J23" s="124"/>
      <c r="K23" s="124"/>
      <c r="L23" s="127"/>
      <c r="M23" s="127"/>
    </row>
    <row r="24" spans="1:13" s="90" customFormat="1" ht="15.75">
      <c r="A24" s="128"/>
      <c r="B24" s="128"/>
      <c r="C24" s="126"/>
      <c r="D24" s="126"/>
      <c r="E24" s="124"/>
      <c r="F24" s="128"/>
      <c r="G24" s="467"/>
      <c r="H24" s="467"/>
      <c r="I24" s="129"/>
      <c r="J24" s="129"/>
      <c r="K24" s="129"/>
      <c r="L24" s="127"/>
      <c r="M24" s="127"/>
    </row>
    <row r="25" spans="1:13" s="90" customFormat="1" ht="15.75">
      <c r="A25" s="130"/>
      <c r="B25" s="130"/>
      <c r="C25" s="127"/>
      <c r="D25" s="127"/>
      <c r="E25" s="124"/>
      <c r="F25" s="127"/>
      <c r="G25" s="467"/>
      <c r="H25" s="467"/>
      <c r="I25" s="129"/>
      <c r="J25" s="129"/>
      <c r="K25" s="129"/>
      <c r="L25" s="126"/>
      <c r="M25" s="126"/>
    </row>
    <row r="26" spans="1:13" s="90" customFormat="1" ht="15.75">
      <c r="A26" s="130"/>
      <c r="B26" s="130"/>
      <c r="C26" s="127"/>
      <c r="D26" s="127"/>
      <c r="E26" s="124"/>
      <c r="F26" s="127"/>
      <c r="G26" s="467"/>
      <c r="H26" s="467"/>
      <c r="I26" s="129"/>
      <c r="J26" s="129"/>
      <c r="K26" s="129"/>
      <c r="L26" s="126"/>
      <c r="M26" s="126"/>
    </row>
    <row r="27" spans="1:13" s="90" customFormat="1" ht="15.75">
      <c r="A27" s="130"/>
      <c r="B27" s="130"/>
      <c r="C27" s="127"/>
      <c r="D27" s="127"/>
      <c r="E27" s="124"/>
      <c r="F27" s="127"/>
      <c r="G27" s="467"/>
      <c r="H27" s="467"/>
      <c r="I27" s="129"/>
      <c r="J27" s="129"/>
      <c r="K27" s="129"/>
      <c r="L27" s="126"/>
      <c r="M27" s="126"/>
    </row>
    <row r="28" spans="1:13" s="90" customFormat="1" ht="15.75">
      <c r="A28" s="130"/>
      <c r="B28" s="130"/>
      <c r="C28" s="466"/>
      <c r="D28" s="466"/>
      <c r="E28" s="124"/>
      <c r="F28" s="127"/>
      <c r="G28" s="466"/>
      <c r="H28" s="466"/>
      <c r="I28" s="128"/>
      <c r="J28" s="128"/>
      <c r="K28" s="128"/>
      <c r="L28" s="127"/>
      <c r="M28" s="127"/>
    </row>
    <row r="29" spans="1:13" s="90" customFormat="1" ht="15.75">
      <c r="A29" s="128"/>
      <c r="B29" s="128"/>
      <c r="C29" s="466"/>
      <c r="D29" s="466"/>
      <c r="E29" s="124"/>
      <c r="F29" s="128"/>
      <c r="G29" s="466"/>
      <c r="H29" s="466"/>
      <c r="I29" s="129"/>
      <c r="J29" s="129"/>
      <c r="K29" s="129"/>
      <c r="L29" s="127"/>
      <c r="M29" s="127"/>
    </row>
    <row r="30" spans="1:13" s="90" customFormat="1" ht="15.75">
      <c r="A30" s="50"/>
      <c r="B30" s="51"/>
      <c r="C30" s="51"/>
      <c r="D30" s="52"/>
      <c r="E30" s="53"/>
      <c r="F30" s="53"/>
      <c r="G30" s="53"/>
      <c r="H30" s="53"/>
      <c r="I30" s="53"/>
      <c r="J30" s="53"/>
      <c r="K30" s="53"/>
      <c r="L30" s="53"/>
      <c r="M30" s="53"/>
    </row>
  </sheetData>
  <mergeCells count="40">
    <mergeCell ref="C29:D29"/>
    <mergeCell ref="G29:H29"/>
    <mergeCell ref="F18:G18"/>
    <mergeCell ref="A19:M19"/>
    <mergeCell ref="C23:D23"/>
    <mergeCell ref="G23:H23"/>
    <mergeCell ref="G24:H27"/>
    <mergeCell ref="C28:D28"/>
    <mergeCell ref="G28:H28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F15:G15"/>
    <mergeCell ref="F16:G16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26"/>
  <sheetViews>
    <sheetView topLeftCell="A14" zoomScale="70" zoomScaleNormal="70" workbookViewId="0">
      <selection activeCell="J13" sqref="J1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0.5703125" customWidth="1"/>
    <col min="6" max="6" width="25.28515625" customWidth="1"/>
    <col min="7" max="7" width="30.5703125" customWidth="1"/>
    <col min="8" max="8" width="25.7109375" customWidth="1"/>
    <col min="9" max="9" width="20.7109375" customWidth="1"/>
    <col min="10" max="10" width="24.8554687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7.75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136"/>
    </row>
    <row r="3" spans="1:24" s="62" customFormat="1" ht="27.75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0.25">
      <c r="A5" s="5"/>
      <c r="B5" s="103"/>
      <c r="C5" s="103"/>
      <c r="D5" s="104"/>
      <c r="E5" s="104"/>
      <c r="F5" s="104"/>
      <c r="G5" s="104"/>
      <c r="H5" s="106"/>
      <c r="I5" s="106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36.75" customHeight="1">
      <c r="A7" s="148" t="s">
        <v>2</v>
      </c>
      <c r="B7" s="514" t="s">
        <v>60</v>
      </c>
      <c r="C7" s="514"/>
      <c r="D7" s="514"/>
      <c r="E7" s="514"/>
      <c r="F7" s="157"/>
      <c r="G7" s="158"/>
      <c r="H7" s="468" t="s">
        <v>4</v>
      </c>
      <c r="I7" s="469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36.75" customHeight="1">
      <c r="A8" s="148" t="s">
        <v>6</v>
      </c>
      <c r="B8" s="515" t="s">
        <v>296</v>
      </c>
      <c r="C8" s="515"/>
      <c r="D8" s="515"/>
      <c r="E8" s="515"/>
      <c r="F8" s="157"/>
      <c r="G8" s="158"/>
      <c r="H8" s="470" t="s">
        <v>50</v>
      </c>
      <c r="I8" s="471"/>
      <c r="J8" s="460" t="s">
        <v>297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36.75" customHeight="1">
      <c r="A9" s="148" t="s">
        <v>9</v>
      </c>
      <c r="B9" s="515" t="s">
        <v>298</v>
      </c>
      <c r="C9" s="515"/>
      <c r="D9" s="515"/>
      <c r="E9" s="515"/>
      <c r="F9" s="159"/>
      <c r="G9" s="159"/>
      <c r="H9" s="468" t="s">
        <v>10</v>
      </c>
      <c r="I9" s="469"/>
      <c r="J9" s="463">
        <v>45658</v>
      </c>
      <c r="K9" s="458"/>
      <c r="L9" s="458"/>
      <c r="M9" s="459"/>
    </row>
    <row r="10" spans="1:24" s="69" customFormat="1" ht="36.75" customHeight="1">
      <c r="A10" s="148" t="s">
        <v>12</v>
      </c>
      <c r="B10" s="514" t="s">
        <v>53</v>
      </c>
      <c r="C10" s="514"/>
      <c r="D10" s="514"/>
      <c r="E10" s="514"/>
      <c r="F10" s="157"/>
      <c r="G10" s="158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18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24" s="74" customFormat="1" ht="20.25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20.25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54</v>
      </c>
      <c r="K13" s="22" t="s">
        <v>55</v>
      </c>
      <c r="L13" s="22" t="s">
        <v>28</v>
      </c>
      <c r="M13" s="23" t="s">
        <v>29</v>
      </c>
    </row>
    <row r="14" spans="1:24" s="84" customFormat="1" ht="88.5" customHeight="1">
      <c r="A14" s="113">
        <v>1</v>
      </c>
      <c r="B14" s="134" t="s">
        <v>40</v>
      </c>
      <c r="C14" s="79" t="s">
        <v>299</v>
      </c>
      <c r="D14" s="116">
        <v>1</v>
      </c>
      <c r="E14" s="81" t="s">
        <v>300</v>
      </c>
      <c r="F14" s="449" t="s">
        <v>301</v>
      </c>
      <c r="G14" s="465"/>
      <c r="H14" s="118">
        <v>45658</v>
      </c>
      <c r="I14" s="118">
        <v>45961</v>
      </c>
      <c r="J14" s="83" t="s">
        <v>45</v>
      </c>
      <c r="K14" s="83"/>
      <c r="L14" s="81">
        <v>2</v>
      </c>
      <c r="M14" s="79">
        <v>3</v>
      </c>
    </row>
    <row r="15" spans="1:24" s="84" customFormat="1" ht="88.5" customHeight="1">
      <c r="A15" s="113">
        <v>2</v>
      </c>
      <c r="B15" s="134" t="s">
        <v>68</v>
      </c>
      <c r="C15" s="79" t="s">
        <v>302</v>
      </c>
      <c r="D15" s="116">
        <v>1</v>
      </c>
      <c r="E15" s="81" t="s">
        <v>303</v>
      </c>
      <c r="F15" s="449" t="s">
        <v>304</v>
      </c>
      <c r="G15" s="465"/>
      <c r="H15" s="118">
        <v>45658</v>
      </c>
      <c r="I15" s="118">
        <v>45961</v>
      </c>
      <c r="J15" s="83" t="s">
        <v>45</v>
      </c>
      <c r="K15" s="83" t="s">
        <v>45</v>
      </c>
      <c r="L15" s="81">
        <v>2</v>
      </c>
      <c r="M15" s="79">
        <v>3</v>
      </c>
    </row>
    <row r="16" spans="1:24" s="84" customFormat="1" ht="88.5" customHeight="1">
      <c r="A16" s="113">
        <v>3</v>
      </c>
      <c r="B16" s="134" t="s">
        <v>71</v>
      </c>
      <c r="C16" s="79" t="s">
        <v>305</v>
      </c>
      <c r="D16" s="116">
        <v>1</v>
      </c>
      <c r="E16" s="117" t="s">
        <v>306</v>
      </c>
      <c r="F16" s="449" t="s">
        <v>307</v>
      </c>
      <c r="G16" s="465"/>
      <c r="H16" s="118">
        <v>45658</v>
      </c>
      <c r="I16" s="118">
        <v>45961</v>
      </c>
      <c r="J16" s="83" t="s">
        <v>45</v>
      </c>
      <c r="K16" s="83"/>
      <c r="L16" s="81">
        <v>2</v>
      </c>
      <c r="M16" s="79">
        <v>3</v>
      </c>
    </row>
    <row r="17" spans="1:13" s="86" customFormat="1" ht="99.75" customHeight="1">
      <c r="A17" s="425" t="s">
        <v>308</v>
      </c>
      <c r="B17" s="425"/>
      <c r="C17" s="425"/>
      <c r="D17" s="425"/>
      <c r="E17" s="425"/>
      <c r="F17" s="425"/>
      <c r="G17" s="425"/>
      <c r="H17" s="425"/>
      <c r="I17" s="425"/>
      <c r="J17" s="425"/>
      <c r="K17" s="425"/>
      <c r="L17" s="425"/>
      <c r="M17" s="425"/>
    </row>
    <row r="18" spans="1:13" s="90" customFormat="1" ht="15.75">
      <c r="A18" s="124"/>
      <c r="B18" s="124"/>
      <c r="C18" s="124"/>
      <c r="D18" s="125"/>
      <c r="E18" s="126"/>
      <c r="F18" s="126"/>
      <c r="G18" s="126"/>
      <c r="H18" s="126"/>
      <c r="I18" s="126"/>
      <c r="J18" s="126"/>
      <c r="K18" s="126"/>
      <c r="L18" s="126"/>
      <c r="M18" s="126"/>
    </row>
    <row r="19" spans="1:13" s="90" customFormat="1" ht="15.75">
      <c r="A19" s="125"/>
      <c r="B19" s="125"/>
      <c r="C19" s="466"/>
      <c r="D19" s="466"/>
      <c r="E19" s="124"/>
      <c r="F19" s="126"/>
      <c r="G19" s="466"/>
      <c r="H19" s="466"/>
      <c r="I19" s="124"/>
      <c r="J19" s="124"/>
      <c r="K19" s="124"/>
      <c r="L19" s="127"/>
      <c r="M19" s="127"/>
    </row>
    <row r="20" spans="1:13" s="90" customFormat="1" ht="15.75">
      <c r="A20" s="128"/>
      <c r="B20" s="128"/>
      <c r="C20" s="126"/>
      <c r="D20" s="126"/>
      <c r="E20" s="124"/>
      <c r="F20" s="128"/>
      <c r="G20" s="467"/>
      <c r="H20" s="467"/>
      <c r="I20" s="129"/>
      <c r="J20" s="129"/>
      <c r="K20" s="129"/>
      <c r="L20" s="127"/>
      <c r="M20" s="127"/>
    </row>
    <row r="21" spans="1:13" s="90" customFormat="1" ht="15.75">
      <c r="A21" s="130"/>
      <c r="B21" s="130"/>
      <c r="C21" s="127"/>
      <c r="D21" s="127"/>
      <c r="E21" s="124"/>
      <c r="F21" s="127"/>
      <c r="G21" s="467"/>
      <c r="H21" s="467"/>
      <c r="I21" s="129"/>
      <c r="J21" s="129"/>
      <c r="K21" s="129"/>
      <c r="L21" s="126"/>
      <c r="M21" s="126"/>
    </row>
    <row r="22" spans="1:13" s="90" customFormat="1" ht="15.75">
      <c r="A22" s="130"/>
      <c r="B22" s="130"/>
      <c r="C22" s="127"/>
      <c r="D22" s="127"/>
      <c r="E22" s="124"/>
      <c r="F22" s="127"/>
      <c r="G22" s="467"/>
      <c r="H22" s="467"/>
      <c r="I22" s="129"/>
      <c r="J22" s="129"/>
      <c r="K22" s="129"/>
      <c r="L22" s="126"/>
      <c r="M22" s="126"/>
    </row>
    <row r="23" spans="1:13" s="90" customFormat="1" ht="15.75">
      <c r="A23" s="130"/>
      <c r="B23" s="130"/>
      <c r="C23" s="127"/>
      <c r="D23" s="127"/>
      <c r="E23" s="124"/>
      <c r="F23" s="127"/>
      <c r="G23" s="467"/>
      <c r="H23" s="467"/>
      <c r="I23" s="129"/>
      <c r="J23" s="129"/>
      <c r="K23" s="129"/>
      <c r="L23" s="126"/>
      <c r="M23" s="126"/>
    </row>
    <row r="24" spans="1:13" s="90" customFormat="1" ht="15.75">
      <c r="A24" s="130"/>
      <c r="B24" s="130"/>
      <c r="C24" s="466"/>
      <c r="D24" s="466"/>
      <c r="E24" s="124"/>
      <c r="F24" s="127"/>
      <c r="G24" s="466"/>
      <c r="H24" s="466"/>
      <c r="I24" s="128"/>
      <c r="J24" s="128"/>
      <c r="K24" s="128"/>
      <c r="L24" s="127"/>
      <c r="M24" s="127"/>
    </row>
    <row r="25" spans="1:13" s="90" customFormat="1" ht="15.75">
      <c r="A25" s="128"/>
      <c r="B25" s="128"/>
      <c r="C25" s="466"/>
      <c r="D25" s="466"/>
      <c r="E25" s="124"/>
      <c r="F25" s="128"/>
      <c r="G25" s="466"/>
      <c r="H25" s="466"/>
      <c r="I25" s="129"/>
      <c r="J25" s="129"/>
      <c r="K25" s="129"/>
      <c r="L25" s="127"/>
      <c r="M25" s="127"/>
    </row>
    <row r="26" spans="1:13" s="90" customFormat="1" ht="15.75">
      <c r="A26" s="50"/>
      <c r="B26" s="51"/>
      <c r="C26" s="51"/>
      <c r="D26" s="52"/>
      <c r="E26" s="53"/>
      <c r="F26" s="53"/>
      <c r="G26" s="53"/>
      <c r="H26" s="53"/>
      <c r="I26" s="53"/>
      <c r="J26" s="53"/>
      <c r="K26" s="53"/>
      <c r="L26" s="53"/>
      <c r="M26" s="53"/>
    </row>
  </sheetData>
  <mergeCells count="38">
    <mergeCell ref="C25:D25"/>
    <mergeCell ref="G25:H25"/>
    <mergeCell ref="J12:K12"/>
    <mergeCell ref="L12:M12"/>
    <mergeCell ref="F14:G14"/>
    <mergeCell ref="F15:G15"/>
    <mergeCell ref="F16:G16"/>
    <mergeCell ref="A17:M17"/>
    <mergeCell ref="C19:D19"/>
    <mergeCell ref="G19:H19"/>
    <mergeCell ref="G20:H23"/>
    <mergeCell ref="C24:D24"/>
    <mergeCell ref="G24:H24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X26"/>
  <sheetViews>
    <sheetView topLeftCell="A11" zoomScale="60" zoomScaleNormal="6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1.42578125" customWidth="1"/>
    <col min="6" max="7" width="28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24.95" customHeight="1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45" customHeight="1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43.5" customHeight="1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23.25" customHeight="1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3.25" customHeight="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23.25" customHeight="1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162" customFormat="1" ht="66.75" customHeight="1">
      <c r="A7" s="135" t="s">
        <v>2</v>
      </c>
      <c r="B7" s="516" t="s">
        <v>60</v>
      </c>
      <c r="C7" s="516"/>
      <c r="D7" s="516"/>
      <c r="E7" s="516"/>
      <c r="F7" s="160"/>
      <c r="G7" s="161"/>
      <c r="H7" s="430" t="s">
        <v>4</v>
      </c>
      <c r="I7" s="431"/>
      <c r="J7" s="432" t="s">
        <v>61</v>
      </c>
      <c r="K7" s="433"/>
      <c r="L7" s="433"/>
      <c r="M7" s="434"/>
      <c r="Q7" s="517"/>
      <c r="R7" s="517"/>
      <c r="S7" s="517"/>
      <c r="T7" s="517"/>
      <c r="U7" s="517"/>
      <c r="V7" s="517"/>
      <c r="W7" s="517"/>
      <c r="X7" s="517"/>
    </row>
    <row r="8" spans="1:24" s="162" customFormat="1" ht="60.75" customHeight="1">
      <c r="A8" s="135" t="s">
        <v>6</v>
      </c>
      <c r="B8" s="516" t="s">
        <v>309</v>
      </c>
      <c r="C8" s="516"/>
      <c r="D8" s="516"/>
      <c r="E8" s="516"/>
      <c r="F8" s="160"/>
      <c r="G8" s="161"/>
      <c r="H8" s="435" t="s">
        <v>50</v>
      </c>
      <c r="I8" s="436"/>
      <c r="J8" s="437" t="s">
        <v>310</v>
      </c>
      <c r="K8" s="438"/>
      <c r="L8" s="438"/>
      <c r="M8" s="439"/>
      <c r="S8" s="517"/>
      <c r="T8" s="517"/>
      <c r="U8" s="517"/>
      <c r="V8" s="517"/>
      <c r="W8" s="517"/>
      <c r="X8" s="517"/>
    </row>
    <row r="9" spans="1:24" s="159" customFormat="1" ht="41.25" customHeight="1">
      <c r="A9" s="135" t="s">
        <v>9</v>
      </c>
      <c r="B9" s="516" t="s">
        <v>311</v>
      </c>
      <c r="C9" s="516"/>
      <c r="D9" s="516"/>
      <c r="E9" s="516"/>
      <c r="H9" s="430" t="s">
        <v>10</v>
      </c>
      <c r="I9" s="431"/>
      <c r="J9" s="440">
        <v>45658</v>
      </c>
      <c r="K9" s="433"/>
      <c r="L9" s="433"/>
      <c r="M9" s="434"/>
    </row>
    <row r="10" spans="1:24" s="162" customFormat="1" ht="66" customHeight="1">
      <c r="A10" s="135" t="s">
        <v>12</v>
      </c>
      <c r="B10" s="429" t="s">
        <v>53</v>
      </c>
      <c r="C10" s="429"/>
      <c r="D10" s="429"/>
      <c r="E10" s="429"/>
      <c r="F10" s="160"/>
      <c r="G10" s="161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20.25" customHeight="1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63.75" customHeight="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57" customHeight="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220.5" customHeight="1">
      <c r="A14" s="81">
        <v>1</v>
      </c>
      <c r="B14" s="163" t="s">
        <v>40</v>
      </c>
      <c r="C14" s="81" t="s">
        <v>271</v>
      </c>
      <c r="D14" s="164">
        <v>1</v>
      </c>
      <c r="E14" s="81" t="s">
        <v>312</v>
      </c>
      <c r="F14" s="518" t="s">
        <v>313</v>
      </c>
      <c r="G14" s="518"/>
      <c r="H14" s="165">
        <v>45658</v>
      </c>
      <c r="I14" s="165">
        <v>45961</v>
      </c>
      <c r="J14" s="81" t="s">
        <v>45</v>
      </c>
      <c r="K14" s="81" t="s">
        <v>45</v>
      </c>
      <c r="L14" s="81">
        <v>2</v>
      </c>
      <c r="M14" s="81">
        <v>3</v>
      </c>
    </row>
    <row r="15" spans="1:24" s="86" customFormat="1" ht="42" customHeight="1">
      <c r="A15" s="451" t="s">
        <v>59</v>
      </c>
      <c r="B15" s="451"/>
      <c r="C15" s="451"/>
      <c r="D15" s="451"/>
      <c r="E15" s="451"/>
      <c r="F15" s="451"/>
      <c r="G15" s="451"/>
      <c r="H15" s="451"/>
      <c r="I15" s="451"/>
      <c r="J15" s="451"/>
      <c r="K15" s="451"/>
      <c r="L15" s="451"/>
      <c r="M15" s="451"/>
    </row>
    <row r="16" spans="1:24" s="90" customFormat="1" ht="24.75" customHeight="1">
      <c r="A16" s="59"/>
      <c r="B16" s="60"/>
      <c r="C16" s="60"/>
      <c r="D16" s="87"/>
      <c r="E16" s="88"/>
      <c r="F16" s="88"/>
      <c r="G16" s="88"/>
      <c r="H16" s="88"/>
      <c r="I16" s="88"/>
      <c r="J16" s="88"/>
      <c r="K16" s="88"/>
      <c r="L16" s="89"/>
      <c r="M16" s="89"/>
    </row>
    <row r="17" spans="1:13" s="90" customFormat="1" ht="24.75" customHeight="1">
      <c r="A17" s="59"/>
      <c r="B17" s="60"/>
      <c r="C17" s="60"/>
      <c r="D17" s="87"/>
      <c r="E17" s="88"/>
      <c r="F17" s="88"/>
      <c r="G17" s="88"/>
      <c r="H17" s="88"/>
      <c r="I17" s="88"/>
      <c r="J17" s="88"/>
      <c r="K17" s="88"/>
      <c r="L17" s="88"/>
      <c r="M17" s="88"/>
    </row>
    <row r="18" spans="1:13" s="90" customFormat="1" ht="24.75" customHeight="1">
      <c r="A18" s="91"/>
      <c r="B18" s="91"/>
      <c r="C18" s="91"/>
      <c r="D18" s="92"/>
      <c r="E18" s="93"/>
      <c r="F18" s="93"/>
      <c r="G18" s="93"/>
      <c r="H18" s="93"/>
      <c r="I18" s="93"/>
      <c r="J18" s="93"/>
      <c r="K18" s="93"/>
      <c r="L18" s="93"/>
      <c r="M18" s="93"/>
    </row>
    <row r="19" spans="1:13" s="90" customFormat="1" ht="24.75" customHeight="1">
      <c r="A19" s="92"/>
      <c r="B19" s="92"/>
      <c r="C19" s="441"/>
      <c r="D19" s="441"/>
      <c r="E19" s="91"/>
      <c r="F19" s="93"/>
      <c r="G19" s="441"/>
      <c r="H19" s="441"/>
      <c r="I19" s="91"/>
      <c r="J19" s="91"/>
      <c r="K19" s="91"/>
      <c r="L19" s="94"/>
      <c r="M19" s="94"/>
    </row>
    <row r="20" spans="1:13" s="90" customFormat="1" ht="24.75" customHeight="1">
      <c r="A20" s="95"/>
      <c r="B20" s="95"/>
      <c r="C20" s="93"/>
      <c r="D20" s="93"/>
      <c r="E20" s="91"/>
      <c r="F20" s="95"/>
      <c r="G20" s="452"/>
      <c r="H20" s="452"/>
      <c r="I20" s="96"/>
      <c r="J20" s="96"/>
      <c r="K20" s="96"/>
      <c r="L20" s="94"/>
      <c r="M20" s="94"/>
    </row>
    <row r="21" spans="1:13" s="90" customFormat="1" ht="24.75" customHeight="1">
      <c r="A21" s="97"/>
      <c r="B21" s="97"/>
      <c r="C21" s="94"/>
      <c r="D21" s="94"/>
      <c r="E21" s="91"/>
      <c r="F21" s="94"/>
      <c r="G21" s="452"/>
      <c r="H21" s="452"/>
      <c r="I21" s="96"/>
      <c r="J21" s="96"/>
      <c r="K21" s="96"/>
      <c r="L21" s="93"/>
      <c r="M21" s="93"/>
    </row>
    <row r="22" spans="1:13" s="90" customFormat="1" ht="24.75" customHeight="1">
      <c r="A22" s="97"/>
      <c r="B22" s="97"/>
      <c r="C22" s="94"/>
      <c r="D22" s="94"/>
      <c r="E22" s="91"/>
      <c r="F22" s="94"/>
      <c r="G22" s="452"/>
      <c r="H22" s="452"/>
      <c r="I22" s="96"/>
      <c r="J22" s="96"/>
      <c r="K22" s="96"/>
      <c r="L22" s="93"/>
      <c r="M22" s="93"/>
    </row>
    <row r="23" spans="1:13" s="90" customFormat="1" ht="24.75" customHeight="1">
      <c r="A23" s="97"/>
      <c r="B23" s="97"/>
      <c r="C23" s="94"/>
      <c r="D23" s="94"/>
      <c r="E23" s="91"/>
      <c r="F23" s="94"/>
      <c r="G23" s="452"/>
      <c r="H23" s="452"/>
      <c r="I23" s="96"/>
      <c r="J23" s="96"/>
      <c r="K23" s="96"/>
      <c r="L23" s="93"/>
      <c r="M23" s="93"/>
    </row>
    <row r="24" spans="1:13" s="90" customFormat="1" ht="24.75" customHeight="1">
      <c r="A24" s="97"/>
      <c r="B24" s="97"/>
      <c r="C24" s="441"/>
      <c r="D24" s="441"/>
      <c r="E24" s="91"/>
      <c r="F24" s="94"/>
      <c r="G24" s="441"/>
      <c r="H24" s="441"/>
      <c r="I24" s="95"/>
      <c r="J24" s="95"/>
      <c r="K24" s="95"/>
      <c r="L24" s="94"/>
      <c r="M24" s="94"/>
    </row>
    <row r="25" spans="1:13" s="90" customFormat="1" ht="24.75" customHeight="1">
      <c r="A25" s="95"/>
      <c r="B25" s="95"/>
      <c r="C25" s="441"/>
      <c r="D25" s="441"/>
      <c r="E25" s="91"/>
      <c r="F25" s="95"/>
      <c r="G25" s="441"/>
      <c r="H25" s="441"/>
      <c r="I25" s="96"/>
      <c r="J25" s="96"/>
      <c r="K25" s="96"/>
      <c r="L25" s="94"/>
      <c r="M25" s="94"/>
    </row>
    <row r="26" spans="1:13" s="90" customFormat="1" ht="24.75" customHeight="1">
      <c r="A26" s="98"/>
      <c r="B26" s="99"/>
      <c r="C26" s="99"/>
      <c r="D26" s="100"/>
      <c r="E26" s="101"/>
      <c r="F26" s="101"/>
      <c r="G26" s="101"/>
      <c r="H26" s="101"/>
      <c r="I26" s="101"/>
      <c r="J26" s="101"/>
      <c r="K26" s="101"/>
      <c r="L26" s="101"/>
      <c r="M26" s="101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X16"/>
  <sheetViews>
    <sheetView zoomScale="70" zoomScaleNormal="70" workbookViewId="0">
      <selection activeCell="C23" sqref="C2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1.42578125" customWidth="1"/>
    <col min="6" max="7" width="28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58" customFormat="1" ht="18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</row>
    <row r="2" spans="1:24" s="62" customFormat="1" ht="29.25">
      <c r="A2" s="59"/>
      <c r="B2" s="60"/>
      <c r="C2" s="60"/>
      <c r="D2" s="427" t="s">
        <v>0</v>
      </c>
      <c r="E2" s="427"/>
      <c r="F2" s="427"/>
      <c r="G2" s="427"/>
      <c r="H2" s="427"/>
      <c r="I2" s="427"/>
      <c r="J2" s="427"/>
      <c r="K2" s="427"/>
      <c r="L2" s="427"/>
      <c r="M2" s="61"/>
    </row>
    <row r="3" spans="1:24" s="62" customFormat="1" ht="29.25">
      <c r="A3" s="59"/>
      <c r="B3" s="60"/>
      <c r="C3" s="60"/>
      <c r="D3" s="427" t="s">
        <v>1</v>
      </c>
      <c r="E3" s="427"/>
      <c r="F3" s="427"/>
      <c r="G3" s="427"/>
      <c r="H3" s="427"/>
      <c r="I3" s="427"/>
      <c r="J3" s="427"/>
      <c r="K3" s="427"/>
      <c r="L3" s="427"/>
      <c r="M3" s="61"/>
      <c r="Q3" s="428"/>
      <c r="R3" s="428"/>
      <c r="S3" s="428"/>
      <c r="T3" s="428"/>
      <c r="U3" s="428"/>
      <c r="V3" s="428"/>
      <c r="W3" s="428"/>
      <c r="X3" s="428"/>
    </row>
    <row r="4" spans="1:24" s="62" customFormat="1" ht="18">
      <c r="A4" s="59"/>
      <c r="B4" s="60"/>
      <c r="C4" s="60"/>
      <c r="D4" s="63"/>
      <c r="E4" s="63"/>
      <c r="F4" s="63"/>
      <c r="G4" s="63"/>
      <c r="H4" s="64"/>
      <c r="I4" s="64"/>
      <c r="J4" s="64"/>
      <c r="K4" s="64"/>
      <c r="M4" s="64"/>
      <c r="Q4" s="428"/>
      <c r="R4" s="428"/>
      <c r="S4" s="428"/>
      <c r="T4" s="428"/>
      <c r="U4" s="428"/>
      <c r="V4" s="428"/>
      <c r="W4" s="428"/>
      <c r="X4" s="428"/>
    </row>
    <row r="5" spans="1:24" s="62" customFormat="1" ht="21">
      <c r="A5" s="59"/>
      <c r="B5" s="60"/>
      <c r="C5" s="60"/>
      <c r="D5" s="63"/>
      <c r="E5" s="63"/>
      <c r="F5" s="63"/>
      <c r="G5" s="63"/>
      <c r="H5" s="65"/>
      <c r="I5" s="65"/>
      <c r="J5" s="65"/>
      <c r="K5" s="65"/>
      <c r="L5" s="65"/>
      <c r="M5" s="65"/>
      <c r="Q5" s="66"/>
      <c r="R5" s="66"/>
      <c r="S5" s="66"/>
      <c r="T5" s="66"/>
      <c r="U5" s="66"/>
      <c r="V5" s="66"/>
      <c r="W5" s="66"/>
      <c r="X5" s="66"/>
    </row>
    <row r="6" spans="1:24" s="62" customFormat="1" ht="18">
      <c r="A6" s="59"/>
      <c r="B6" s="60"/>
      <c r="C6" s="60"/>
      <c r="D6" s="63"/>
      <c r="E6" s="63"/>
      <c r="F6" s="63"/>
      <c r="G6" s="63"/>
      <c r="H6" s="64"/>
      <c r="I6" s="64"/>
      <c r="J6" s="64"/>
      <c r="K6" s="64"/>
      <c r="M6" s="64"/>
      <c r="Q6" s="66"/>
      <c r="R6" s="66"/>
      <c r="S6" s="66"/>
      <c r="T6" s="66"/>
      <c r="U6" s="66"/>
      <c r="V6" s="66"/>
      <c r="W6" s="66"/>
      <c r="X6" s="66"/>
    </row>
    <row r="7" spans="1:24" s="162" customFormat="1" ht="29.25" customHeight="1">
      <c r="A7" s="135" t="s">
        <v>2</v>
      </c>
      <c r="B7" s="516" t="s">
        <v>60</v>
      </c>
      <c r="C7" s="516"/>
      <c r="D7" s="516"/>
      <c r="E7" s="516"/>
      <c r="F7" s="160"/>
      <c r="G7" s="161"/>
      <c r="H7" s="430" t="s">
        <v>4</v>
      </c>
      <c r="I7" s="431"/>
      <c r="J7" s="432" t="s">
        <v>61</v>
      </c>
      <c r="K7" s="433"/>
      <c r="L7" s="433"/>
      <c r="M7" s="434"/>
      <c r="Q7" s="517"/>
      <c r="R7" s="517"/>
      <c r="S7" s="517"/>
      <c r="T7" s="517"/>
      <c r="U7" s="517"/>
      <c r="V7" s="517"/>
      <c r="W7" s="517"/>
      <c r="X7" s="517"/>
    </row>
    <row r="8" spans="1:24" s="162" customFormat="1" ht="29.25" customHeight="1">
      <c r="A8" s="135" t="s">
        <v>6</v>
      </c>
      <c r="B8" s="516" t="s">
        <v>314</v>
      </c>
      <c r="C8" s="516"/>
      <c r="D8" s="516"/>
      <c r="E8" s="516"/>
      <c r="F8" s="160"/>
      <c r="G8" s="161"/>
      <c r="H8" s="435" t="s">
        <v>50</v>
      </c>
      <c r="I8" s="436"/>
      <c r="J8" s="437" t="s">
        <v>310</v>
      </c>
      <c r="K8" s="438"/>
      <c r="L8" s="438"/>
      <c r="M8" s="439"/>
      <c r="S8" s="517"/>
      <c r="T8" s="517"/>
      <c r="U8" s="517"/>
      <c r="V8" s="517"/>
      <c r="W8" s="517"/>
      <c r="X8" s="517"/>
    </row>
    <row r="9" spans="1:24" s="159" customFormat="1" ht="29.25" customHeight="1">
      <c r="A9" s="135" t="s">
        <v>9</v>
      </c>
      <c r="B9" s="516" t="s">
        <v>315</v>
      </c>
      <c r="C9" s="516"/>
      <c r="D9" s="516"/>
      <c r="E9" s="516"/>
      <c r="H9" s="430" t="s">
        <v>10</v>
      </c>
      <c r="I9" s="431"/>
      <c r="J9" s="440">
        <v>45658</v>
      </c>
      <c r="K9" s="433"/>
      <c r="L9" s="433"/>
      <c r="M9" s="434"/>
    </row>
    <row r="10" spans="1:24" s="162" customFormat="1" ht="29.25" customHeight="1">
      <c r="A10" s="135" t="s">
        <v>12</v>
      </c>
      <c r="B10" s="429" t="s">
        <v>53</v>
      </c>
      <c r="C10" s="429"/>
      <c r="D10" s="429"/>
      <c r="E10" s="429"/>
      <c r="F10" s="160"/>
      <c r="G10" s="161"/>
      <c r="H10" s="430" t="s">
        <v>13</v>
      </c>
      <c r="I10" s="431"/>
      <c r="J10" s="440">
        <v>45961</v>
      </c>
      <c r="K10" s="433"/>
      <c r="L10" s="433"/>
      <c r="M10" s="434"/>
    </row>
    <row r="11" spans="1:24" s="69" customFormat="1" ht="18">
      <c r="A11" s="71"/>
      <c r="B11" s="72"/>
      <c r="C11" s="72"/>
      <c r="D11" s="72"/>
      <c r="E11" s="73"/>
      <c r="F11" s="73"/>
      <c r="G11" s="73"/>
      <c r="H11" s="68"/>
      <c r="I11" s="72"/>
      <c r="J11" s="72"/>
      <c r="K11" s="72"/>
      <c r="L11" s="72"/>
      <c r="M11" s="72"/>
    </row>
    <row r="12" spans="1:24" s="74" customFormat="1" ht="21">
      <c r="A12" s="442" t="s">
        <v>15</v>
      </c>
      <c r="B12" s="442" t="s">
        <v>16</v>
      </c>
      <c r="C12" s="444" t="s">
        <v>17</v>
      </c>
      <c r="D12" s="445" t="s">
        <v>18</v>
      </c>
      <c r="E12" s="444" t="s">
        <v>19</v>
      </c>
      <c r="F12" s="444" t="s">
        <v>20</v>
      </c>
      <c r="G12" s="444"/>
      <c r="H12" s="444" t="s">
        <v>21</v>
      </c>
      <c r="I12" s="444"/>
      <c r="J12" s="446" t="s">
        <v>22</v>
      </c>
      <c r="K12" s="447"/>
      <c r="L12" s="446" t="s">
        <v>23</v>
      </c>
      <c r="M12" s="448"/>
    </row>
    <row r="13" spans="1:24" s="74" customFormat="1" ht="21">
      <c r="A13" s="443"/>
      <c r="B13" s="443"/>
      <c r="C13" s="444"/>
      <c r="D13" s="445"/>
      <c r="E13" s="444"/>
      <c r="F13" s="444"/>
      <c r="G13" s="444"/>
      <c r="H13" s="75" t="s">
        <v>24</v>
      </c>
      <c r="I13" s="75" t="s">
        <v>25</v>
      </c>
      <c r="J13" s="75" t="s">
        <v>54</v>
      </c>
      <c r="K13" s="75" t="s">
        <v>55</v>
      </c>
      <c r="L13" s="75" t="s">
        <v>28</v>
      </c>
      <c r="M13" s="76" t="s">
        <v>29</v>
      </c>
    </row>
    <row r="14" spans="1:24" s="84" customFormat="1" ht="128.25" customHeight="1">
      <c r="A14" s="81">
        <v>1</v>
      </c>
      <c r="B14" s="163" t="s">
        <v>40</v>
      </c>
      <c r="C14" s="81" t="s">
        <v>316</v>
      </c>
      <c r="D14" s="164">
        <v>1</v>
      </c>
      <c r="E14" s="81" t="s">
        <v>317</v>
      </c>
      <c r="F14" s="518" t="s">
        <v>318</v>
      </c>
      <c r="G14" s="518"/>
      <c r="H14" s="165">
        <v>45658</v>
      </c>
      <c r="I14" s="165">
        <v>45961</v>
      </c>
      <c r="J14" s="81"/>
      <c r="K14" s="81" t="s">
        <v>45</v>
      </c>
      <c r="L14" s="81">
        <v>2</v>
      </c>
      <c r="M14" s="81">
        <v>3</v>
      </c>
    </row>
    <row r="15" spans="1:24" s="86" customFormat="1" ht="42.75" customHeight="1">
      <c r="A15" s="451" t="s">
        <v>59</v>
      </c>
      <c r="B15" s="451"/>
      <c r="C15" s="451"/>
      <c r="D15" s="451"/>
      <c r="E15" s="451"/>
      <c r="F15" s="451"/>
      <c r="G15" s="451"/>
      <c r="H15" s="451"/>
      <c r="I15" s="451"/>
      <c r="J15" s="451"/>
      <c r="K15" s="451"/>
      <c r="L15" s="451"/>
      <c r="M15" s="451"/>
    </row>
    <row r="16" spans="1:24" s="90" customFormat="1" ht="15.75">
      <c r="A16" s="59"/>
      <c r="B16" s="60"/>
      <c r="C16" s="60"/>
      <c r="D16" s="87"/>
      <c r="E16" s="88"/>
      <c r="F16" s="88"/>
      <c r="G16" s="88"/>
      <c r="H16" s="88"/>
      <c r="I16" s="88"/>
      <c r="J16" s="88"/>
      <c r="K16" s="88"/>
      <c r="L16" s="89"/>
      <c r="M16" s="89"/>
    </row>
  </sheetData>
  <mergeCells count="29">
    <mergeCell ref="J12:K12"/>
    <mergeCell ref="L12:M12"/>
    <mergeCell ref="F14:G14"/>
    <mergeCell ref="A15:M1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X409"/>
  <sheetViews>
    <sheetView topLeftCell="A396" zoomScale="60" zoomScaleNormal="60" workbookViewId="0">
      <selection activeCell="H169" sqref="H169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73.28515625" customWidth="1"/>
    <col min="7" max="7" width="4.140625" hidden="1" customWidth="1"/>
    <col min="8" max="8" width="20.7109375" style="175" customWidth="1"/>
    <col min="9" max="9" width="22.42578125" style="175" customWidth="1"/>
    <col min="10" max="10" width="15" customWidth="1"/>
    <col min="11" max="11" width="25.85546875" customWidth="1"/>
    <col min="12" max="12" width="26.5703125" customWidth="1"/>
    <col min="13" max="13" width="25.28515625" customWidth="1"/>
  </cols>
  <sheetData>
    <row r="1" spans="1:24" s="58" customFormat="1" ht="24.95" customHeight="1">
      <c r="A1" s="2"/>
      <c r="C1" s="2"/>
      <c r="D1" s="102"/>
      <c r="E1" s="2"/>
      <c r="F1" s="2"/>
      <c r="G1" s="2"/>
      <c r="H1" s="166"/>
      <c r="I1" s="166"/>
      <c r="J1" s="2"/>
      <c r="K1" s="2"/>
      <c r="L1" s="2"/>
      <c r="M1" s="2"/>
    </row>
    <row r="2" spans="1:24" s="62" customFormat="1" ht="45" customHeight="1">
      <c r="A2" s="5"/>
      <c r="B2" s="103"/>
      <c r="C2" s="103"/>
      <c r="D2" s="167" t="s">
        <v>0</v>
      </c>
      <c r="E2" s="167"/>
      <c r="F2" s="167"/>
      <c r="G2" s="167"/>
      <c r="H2" s="168"/>
      <c r="I2" s="168"/>
      <c r="J2" s="167"/>
      <c r="K2" s="167"/>
      <c r="L2" s="167"/>
      <c r="M2" s="136"/>
    </row>
    <row r="3" spans="1:24" s="62" customFormat="1" ht="43.5" customHeight="1">
      <c r="A3" s="5"/>
      <c r="B3" s="103"/>
      <c r="C3" s="103"/>
      <c r="D3" s="167" t="s">
        <v>1</v>
      </c>
      <c r="E3" s="167"/>
      <c r="F3" s="167"/>
      <c r="G3" s="167"/>
      <c r="H3" s="168"/>
      <c r="I3" s="168"/>
      <c r="J3" s="167"/>
      <c r="K3" s="167"/>
      <c r="L3" s="167"/>
      <c r="M3" s="136"/>
      <c r="Q3" s="455"/>
      <c r="R3" s="455"/>
      <c r="S3" s="455"/>
      <c r="T3" s="455"/>
      <c r="U3" s="455"/>
      <c r="V3" s="455"/>
      <c r="W3" s="455"/>
      <c r="X3" s="455"/>
    </row>
    <row r="4" spans="1:24" s="62" customFormat="1" ht="23.25" customHeight="1">
      <c r="A4" s="5"/>
      <c r="B4" s="103"/>
      <c r="C4" s="103"/>
      <c r="D4" s="104"/>
      <c r="E4" s="104"/>
      <c r="F4" s="104"/>
      <c r="G4" s="104"/>
      <c r="H4" s="169"/>
      <c r="I4" s="169"/>
      <c r="J4" s="105"/>
      <c r="K4" s="105"/>
      <c r="M4" s="105"/>
      <c r="Q4" s="455"/>
      <c r="R4" s="455"/>
      <c r="S4" s="455"/>
      <c r="T4" s="455"/>
      <c r="U4" s="455"/>
      <c r="V4" s="455"/>
      <c r="W4" s="455"/>
      <c r="X4" s="455"/>
    </row>
    <row r="5" spans="1:24" s="62" customFormat="1" ht="23.25" customHeight="1">
      <c r="A5" s="5"/>
      <c r="B5" s="103"/>
      <c r="C5" s="103"/>
      <c r="D5" s="104"/>
      <c r="E5" s="104"/>
      <c r="F5" s="104"/>
      <c r="G5" s="104"/>
      <c r="H5" s="170"/>
      <c r="I5" s="170"/>
      <c r="J5" s="106"/>
      <c r="K5" s="106"/>
      <c r="L5" s="106"/>
      <c r="M5" s="106"/>
      <c r="Q5" s="107"/>
      <c r="R5" s="107"/>
      <c r="S5" s="107"/>
      <c r="T5" s="107"/>
      <c r="U5" s="107"/>
      <c r="V5" s="107"/>
      <c r="W5" s="107"/>
      <c r="X5" s="107"/>
    </row>
    <row r="6" spans="1:24" s="62" customFormat="1" ht="23.25" customHeight="1">
      <c r="A6" s="5"/>
      <c r="B6" s="103"/>
      <c r="C6" s="103"/>
      <c r="D6" s="104"/>
      <c r="E6" s="104"/>
      <c r="F6" s="104"/>
      <c r="G6" s="104"/>
      <c r="H6" s="169"/>
      <c r="I6" s="169"/>
      <c r="J6" s="105"/>
      <c r="K6" s="105"/>
      <c r="M6" s="105"/>
      <c r="Q6" s="107"/>
      <c r="R6" s="107"/>
      <c r="S6" s="107"/>
      <c r="T6" s="107"/>
      <c r="U6" s="107"/>
      <c r="V6" s="107"/>
      <c r="W6" s="107"/>
      <c r="X6" s="107"/>
    </row>
    <row r="7" spans="1:24" s="69" customFormat="1" ht="66.75" customHeight="1">
      <c r="A7" s="14" t="s">
        <v>2</v>
      </c>
      <c r="B7" s="429" t="s">
        <v>60</v>
      </c>
      <c r="C7" s="429"/>
      <c r="D7" s="429"/>
      <c r="E7" s="429"/>
      <c r="F7" s="157"/>
      <c r="G7" s="158"/>
      <c r="H7" s="468" t="s">
        <v>4</v>
      </c>
      <c r="I7" s="469"/>
      <c r="J7" s="457" t="s">
        <v>61</v>
      </c>
      <c r="K7" s="458"/>
      <c r="L7" s="458"/>
      <c r="M7" s="459"/>
      <c r="Q7" s="455"/>
      <c r="R7" s="455"/>
      <c r="S7" s="455"/>
      <c r="T7" s="455"/>
      <c r="U7" s="455"/>
      <c r="V7" s="455"/>
      <c r="W7" s="455"/>
      <c r="X7" s="455"/>
    </row>
    <row r="8" spans="1:24" s="69" customFormat="1" ht="60.75" customHeight="1">
      <c r="A8" s="14" t="s">
        <v>6</v>
      </c>
      <c r="B8" s="519" t="s">
        <v>319</v>
      </c>
      <c r="C8" s="519"/>
      <c r="D8" s="519"/>
      <c r="E8" s="519"/>
      <c r="F8" s="157"/>
      <c r="G8" s="158"/>
      <c r="H8" s="470" t="s">
        <v>50</v>
      </c>
      <c r="I8" s="471"/>
      <c r="J8" s="460" t="s">
        <v>320</v>
      </c>
      <c r="K8" s="461"/>
      <c r="L8" s="461"/>
      <c r="M8" s="462"/>
      <c r="S8" s="455"/>
      <c r="T8" s="455"/>
      <c r="U8" s="455"/>
      <c r="V8" s="455"/>
      <c r="W8" s="455"/>
      <c r="X8" s="455"/>
    </row>
    <row r="9" spans="1:24" ht="41.25" customHeight="1">
      <c r="A9" s="14" t="s">
        <v>9</v>
      </c>
      <c r="B9" s="429" t="s">
        <v>321</v>
      </c>
      <c r="C9" s="429"/>
      <c r="D9" s="429"/>
      <c r="E9" s="429"/>
      <c r="F9" s="159"/>
      <c r="G9" s="159"/>
      <c r="H9" s="468" t="s">
        <v>10</v>
      </c>
      <c r="I9" s="469"/>
      <c r="J9" s="463">
        <v>45658</v>
      </c>
      <c r="K9" s="458"/>
      <c r="L9" s="458"/>
      <c r="M9" s="459"/>
    </row>
    <row r="10" spans="1:24" s="69" customFormat="1" ht="66" customHeight="1">
      <c r="A10" s="14" t="s">
        <v>12</v>
      </c>
      <c r="B10" s="520" t="s">
        <v>53</v>
      </c>
      <c r="C10" s="521"/>
      <c r="D10" s="521"/>
      <c r="E10" s="522"/>
      <c r="F10" s="157"/>
      <c r="G10" s="158"/>
      <c r="H10" s="468" t="s">
        <v>13</v>
      </c>
      <c r="I10" s="469"/>
      <c r="J10" s="463">
        <v>45961</v>
      </c>
      <c r="K10" s="458"/>
      <c r="L10" s="458"/>
      <c r="M10" s="459"/>
    </row>
    <row r="11" spans="1:24" s="69" customFormat="1" ht="20.25" customHeight="1">
      <c r="A11" s="110"/>
      <c r="B11" s="111"/>
      <c r="C11" s="111"/>
      <c r="D11" s="111"/>
      <c r="E11" s="109"/>
      <c r="F11" s="109"/>
      <c r="G11" s="109"/>
      <c r="H11" s="171"/>
      <c r="I11" s="172"/>
      <c r="J11" s="111"/>
      <c r="K11" s="111"/>
      <c r="L11" s="111"/>
      <c r="M11" s="111"/>
    </row>
    <row r="12" spans="1:24" s="74" customFormat="1" ht="63.75" customHeight="1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9" t="s">
        <v>22</v>
      </c>
      <c r="K12" s="420"/>
      <c r="L12" s="419" t="s">
        <v>23</v>
      </c>
      <c r="M12" s="421"/>
    </row>
    <row r="13" spans="1:24" s="74" customFormat="1" ht="57" customHeight="1">
      <c r="A13" s="415"/>
      <c r="B13" s="415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54</v>
      </c>
      <c r="K13" s="22" t="s">
        <v>55</v>
      </c>
      <c r="L13" s="22" t="s">
        <v>28</v>
      </c>
      <c r="M13" s="23" t="s">
        <v>29</v>
      </c>
    </row>
    <row r="14" spans="1:24" s="84" customFormat="1" ht="57" customHeight="1">
      <c r="A14" s="113">
        <v>1</v>
      </c>
      <c r="B14" s="120" t="str">
        <f t="shared" ref="B14:B77" si="0">CONCATENATE("0",A14,"/2025")</f>
        <v>01/2025</v>
      </c>
      <c r="C14" s="120" t="str">
        <f t="shared" ref="C14:C77" si="1">CONCATENATE("INEA.2S.6.0",A14,".2025")</f>
        <v>INEA.2S.6.01.2025</v>
      </c>
      <c r="D14" s="116">
        <v>1</v>
      </c>
      <c r="E14" s="117" t="s">
        <v>322</v>
      </c>
      <c r="F14" s="173" t="s">
        <v>323</v>
      </c>
      <c r="G14" s="117"/>
      <c r="H14" s="118">
        <v>45658</v>
      </c>
      <c r="I14" s="118">
        <v>45678</v>
      </c>
      <c r="J14" s="119"/>
      <c r="K14" s="119" t="s">
        <v>45</v>
      </c>
      <c r="L14" s="117">
        <v>2</v>
      </c>
      <c r="M14" s="120">
        <v>3</v>
      </c>
    </row>
    <row r="15" spans="1:24" s="84" customFormat="1" ht="57" customHeight="1">
      <c r="A15" s="113">
        <v>2</v>
      </c>
      <c r="B15" s="120" t="str">
        <f t="shared" si="0"/>
        <v>02/2025</v>
      </c>
      <c r="C15" s="120" t="str">
        <f t="shared" si="1"/>
        <v>INEA.2S.6.02.2025</v>
      </c>
      <c r="D15" s="116">
        <v>1</v>
      </c>
      <c r="E15" s="117" t="s">
        <v>322</v>
      </c>
      <c r="F15" s="173" t="s">
        <v>324</v>
      </c>
      <c r="G15" s="117"/>
      <c r="H15" s="118">
        <v>45659</v>
      </c>
      <c r="I15" s="118">
        <v>45677</v>
      </c>
      <c r="J15" s="119"/>
      <c r="K15" s="119" t="s">
        <v>45</v>
      </c>
      <c r="L15" s="117">
        <v>2</v>
      </c>
      <c r="M15" s="120">
        <v>3</v>
      </c>
    </row>
    <row r="16" spans="1:24" s="84" customFormat="1" ht="57" customHeight="1">
      <c r="A16" s="113">
        <v>3</v>
      </c>
      <c r="B16" s="120" t="str">
        <f t="shared" si="0"/>
        <v>03/2025</v>
      </c>
      <c r="C16" s="120" t="str">
        <f t="shared" si="1"/>
        <v>INEA.2S.6.03.2025</v>
      </c>
      <c r="D16" s="116">
        <v>1</v>
      </c>
      <c r="E16" s="117" t="s">
        <v>322</v>
      </c>
      <c r="F16" s="173" t="s">
        <v>325</v>
      </c>
      <c r="G16" s="117"/>
      <c r="H16" s="118">
        <v>45659</v>
      </c>
      <c r="I16" s="118">
        <v>45677</v>
      </c>
      <c r="J16" s="119"/>
      <c r="K16" s="119" t="s">
        <v>45</v>
      </c>
      <c r="L16" s="117">
        <v>2</v>
      </c>
      <c r="M16" s="120">
        <v>3</v>
      </c>
    </row>
    <row r="17" spans="1:13" s="84" customFormat="1" ht="57" customHeight="1">
      <c r="A17" s="113">
        <v>4</v>
      </c>
      <c r="B17" s="120" t="str">
        <f t="shared" si="0"/>
        <v>04/2025</v>
      </c>
      <c r="C17" s="120" t="str">
        <f t="shared" si="1"/>
        <v>INEA.2S.6.04.2025</v>
      </c>
      <c r="D17" s="116">
        <v>1</v>
      </c>
      <c r="E17" s="117" t="s">
        <v>322</v>
      </c>
      <c r="F17" s="173" t="s">
        <v>326</v>
      </c>
      <c r="G17" s="117"/>
      <c r="H17" s="118">
        <v>45659</v>
      </c>
      <c r="I17" s="118">
        <v>45677</v>
      </c>
      <c r="J17" s="119"/>
      <c r="K17" s="119" t="s">
        <v>45</v>
      </c>
      <c r="L17" s="117">
        <v>2</v>
      </c>
      <c r="M17" s="120">
        <v>3</v>
      </c>
    </row>
    <row r="18" spans="1:13" s="84" customFormat="1" ht="57" customHeight="1">
      <c r="A18" s="113">
        <v>5</v>
      </c>
      <c r="B18" s="120" t="str">
        <f t="shared" si="0"/>
        <v>05/2025</v>
      </c>
      <c r="C18" s="120" t="str">
        <f t="shared" si="1"/>
        <v>INEA.2S.6.05.2025</v>
      </c>
      <c r="D18" s="116">
        <v>1</v>
      </c>
      <c r="E18" s="117" t="s">
        <v>322</v>
      </c>
      <c r="F18" s="173" t="s">
        <v>327</v>
      </c>
      <c r="G18" s="117" t="s">
        <v>328</v>
      </c>
      <c r="H18" s="118">
        <v>45659</v>
      </c>
      <c r="I18" s="118">
        <v>45673</v>
      </c>
      <c r="J18" s="119"/>
      <c r="K18" s="119" t="s">
        <v>45</v>
      </c>
      <c r="L18" s="117">
        <v>2</v>
      </c>
      <c r="M18" s="120">
        <v>3</v>
      </c>
    </row>
    <row r="19" spans="1:13" s="84" customFormat="1" ht="57" customHeight="1">
      <c r="A19" s="113">
        <v>6</v>
      </c>
      <c r="B19" s="120" t="str">
        <f t="shared" si="0"/>
        <v>06/2025</v>
      </c>
      <c r="C19" s="120" t="str">
        <f t="shared" si="1"/>
        <v>INEA.2S.6.06.2025</v>
      </c>
      <c r="D19" s="116">
        <v>1</v>
      </c>
      <c r="E19" s="117" t="s">
        <v>322</v>
      </c>
      <c r="F19" s="173" t="s">
        <v>329</v>
      </c>
      <c r="G19" s="117"/>
      <c r="H19" s="118">
        <v>45659</v>
      </c>
      <c r="I19" s="118">
        <v>45673</v>
      </c>
      <c r="J19" s="119"/>
      <c r="K19" s="119" t="s">
        <v>45</v>
      </c>
      <c r="L19" s="117">
        <v>2</v>
      </c>
      <c r="M19" s="120">
        <v>3</v>
      </c>
    </row>
    <row r="20" spans="1:13" s="84" customFormat="1" ht="57" customHeight="1">
      <c r="A20" s="113">
        <v>7</v>
      </c>
      <c r="B20" s="120" t="str">
        <f t="shared" si="0"/>
        <v>07/2025</v>
      </c>
      <c r="C20" s="120" t="str">
        <f t="shared" si="1"/>
        <v>INEA.2S.6.07.2025</v>
      </c>
      <c r="D20" s="116">
        <v>1</v>
      </c>
      <c r="E20" s="117" t="s">
        <v>322</v>
      </c>
      <c r="F20" s="173" t="s">
        <v>330</v>
      </c>
      <c r="G20" s="117"/>
      <c r="H20" s="118">
        <v>45659</v>
      </c>
      <c r="I20" s="118">
        <v>45758</v>
      </c>
      <c r="J20" s="119"/>
      <c r="K20" s="119" t="s">
        <v>45</v>
      </c>
      <c r="L20" s="117">
        <v>2</v>
      </c>
      <c r="M20" s="120">
        <v>3</v>
      </c>
    </row>
    <row r="21" spans="1:13" s="84" customFormat="1" ht="57" customHeight="1">
      <c r="A21" s="113">
        <v>8</v>
      </c>
      <c r="B21" s="120" t="str">
        <f t="shared" si="0"/>
        <v>08/2025</v>
      </c>
      <c r="C21" s="120" t="str">
        <f t="shared" si="1"/>
        <v>INEA.2S.6.08.2025</v>
      </c>
      <c r="D21" s="116">
        <v>1</v>
      </c>
      <c r="E21" s="117" t="s">
        <v>322</v>
      </c>
      <c r="F21" s="173" t="s">
        <v>330</v>
      </c>
      <c r="G21" s="117" t="s">
        <v>331</v>
      </c>
      <c r="H21" s="118">
        <v>45659</v>
      </c>
      <c r="I21" s="118">
        <v>45688</v>
      </c>
      <c r="J21" s="119"/>
      <c r="K21" s="119" t="s">
        <v>45</v>
      </c>
      <c r="L21" s="117">
        <v>2</v>
      </c>
      <c r="M21" s="120">
        <v>3</v>
      </c>
    </row>
    <row r="22" spans="1:13" s="84" customFormat="1" ht="57" customHeight="1">
      <c r="A22" s="113">
        <v>9</v>
      </c>
      <c r="B22" s="120" t="str">
        <f t="shared" si="0"/>
        <v>09/2025</v>
      </c>
      <c r="C22" s="120" t="str">
        <f t="shared" si="1"/>
        <v>INEA.2S.6.09.2025</v>
      </c>
      <c r="D22" s="116">
        <v>1</v>
      </c>
      <c r="E22" s="117" t="s">
        <v>322</v>
      </c>
      <c r="F22" s="173" t="s">
        <v>332</v>
      </c>
      <c r="G22" s="117"/>
      <c r="H22" s="118">
        <v>45659</v>
      </c>
      <c r="I22" s="118">
        <v>45677</v>
      </c>
      <c r="J22" s="119"/>
      <c r="K22" s="119" t="s">
        <v>45</v>
      </c>
      <c r="L22" s="117">
        <v>2</v>
      </c>
      <c r="M22" s="120">
        <v>3</v>
      </c>
    </row>
    <row r="23" spans="1:13" s="84" customFormat="1" ht="57" customHeight="1">
      <c r="A23" s="113">
        <v>10</v>
      </c>
      <c r="B23" s="120" t="str">
        <f t="shared" si="0"/>
        <v>010/2025</v>
      </c>
      <c r="C23" s="120" t="str">
        <f t="shared" si="1"/>
        <v>INEA.2S.6.010.2025</v>
      </c>
      <c r="D23" s="116">
        <v>1</v>
      </c>
      <c r="E23" s="117" t="s">
        <v>322</v>
      </c>
      <c r="F23" s="173" t="s">
        <v>333</v>
      </c>
      <c r="G23" s="117"/>
      <c r="H23" s="118">
        <v>45662</v>
      </c>
      <c r="I23" s="118">
        <v>45727</v>
      </c>
      <c r="J23" s="119"/>
      <c r="K23" s="119" t="s">
        <v>45</v>
      </c>
      <c r="L23" s="117">
        <v>2</v>
      </c>
      <c r="M23" s="120">
        <v>3</v>
      </c>
    </row>
    <row r="24" spans="1:13" s="84" customFormat="1" ht="57" customHeight="1">
      <c r="A24" s="113">
        <v>11</v>
      </c>
      <c r="B24" s="120" t="str">
        <f t="shared" si="0"/>
        <v>011/2025</v>
      </c>
      <c r="C24" s="120" t="str">
        <f t="shared" si="1"/>
        <v>INEA.2S.6.011.2025</v>
      </c>
      <c r="D24" s="116">
        <v>1</v>
      </c>
      <c r="E24" s="117" t="s">
        <v>322</v>
      </c>
      <c r="F24" s="173" t="s">
        <v>333</v>
      </c>
      <c r="G24" s="117"/>
      <c r="H24" s="118">
        <v>45662</v>
      </c>
      <c r="I24" s="118">
        <v>45680</v>
      </c>
      <c r="J24" s="119"/>
      <c r="K24" s="119" t="s">
        <v>45</v>
      </c>
      <c r="L24" s="117">
        <v>2</v>
      </c>
      <c r="M24" s="120">
        <v>3</v>
      </c>
    </row>
    <row r="25" spans="1:13" s="84" customFormat="1" ht="57" customHeight="1">
      <c r="A25" s="113">
        <v>12</v>
      </c>
      <c r="B25" s="120" t="str">
        <f t="shared" si="0"/>
        <v>012/2025</v>
      </c>
      <c r="C25" s="120" t="str">
        <f t="shared" si="1"/>
        <v>INEA.2S.6.012.2025</v>
      </c>
      <c r="D25" s="116">
        <v>1</v>
      </c>
      <c r="E25" s="117" t="s">
        <v>322</v>
      </c>
      <c r="F25" s="173" t="s">
        <v>334</v>
      </c>
      <c r="G25" s="117"/>
      <c r="H25" s="118">
        <v>45666</v>
      </c>
      <c r="I25" s="118">
        <v>45678</v>
      </c>
      <c r="J25" s="119"/>
      <c r="K25" s="119" t="s">
        <v>45</v>
      </c>
      <c r="L25" s="117">
        <v>2</v>
      </c>
      <c r="M25" s="120">
        <v>3</v>
      </c>
    </row>
    <row r="26" spans="1:13" s="84" customFormat="1" ht="57" customHeight="1">
      <c r="A26" s="113">
        <v>13</v>
      </c>
      <c r="B26" s="120" t="str">
        <f t="shared" si="0"/>
        <v>013/2025</v>
      </c>
      <c r="C26" s="120" t="str">
        <f t="shared" si="1"/>
        <v>INEA.2S.6.013.2025</v>
      </c>
      <c r="D26" s="116">
        <v>1</v>
      </c>
      <c r="E26" s="117" t="s">
        <v>322</v>
      </c>
      <c r="F26" s="173" t="s">
        <v>335</v>
      </c>
      <c r="G26" s="117"/>
      <c r="H26" s="118">
        <v>45666</v>
      </c>
      <c r="I26" s="118">
        <v>45671</v>
      </c>
      <c r="J26" s="119"/>
      <c r="K26" s="119" t="s">
        <v>45</v>
      </c>
      <c r="L26" s="117">
        <v>2</v>
      </c>
      <c r="M26" s="120">
        <v>3</v>
      </c>
    </row>
    <row r="27" spans="1:13" s="84" customFormat="1" ht="57" customHeight="1">
      <c r="A27" s="113">
        <v>14</v>
      </c>
      <c r="B27" s="120" t="str">
        <f t="shared" si="0"/>
        <v>014/2025</v>
      </c>
      <c r="C27" s="120" t="str">
        <f t="shared" si="1"/>
        <v>INEA.2S.6.014.2025</v>
      </c>
      <c r="D27" s="116">
        <v>1</v>
      </c>
      <c r="E27" s="117" t="s">
        <v>322</v>
      </c>
      <c r="F27" s="173" t="s">
        <v>336</v>
      </c>
      <c r="G27" s="117"/>
      <c r="H27" s="118">
        <v>45666</v>
      </c>
      <c r="I27" s="118">
        <v>45792</v>
      </c>
      <c r="J27" s="119"/>
      <c r="K27" s="119" t="s">
        <v>45</v>
      </c>
      <c r="L27" s="117">
        <v>2</v>
      </c>
      <c r="M27" s="120">
        <v>3</v>
      </c>
    </row>
    <row r="28" spans="1:13" s="84" customFormat="1" ht="57" customHeight="1">
      <c r="A28" s="113">
        <v>15</v>
      </c>
      <c r="B28" s="120" t="str">
        <f t="shared" si="0"/>
        <v>015/2025</v>
      </c>
      <c r="C28" s="120" t="str">
        <f t="shared" si="1"/>
        <v>INEA.2S.6.015.2025</v>
      </c>
      <c r="D28" s="116">
        <v>1</v>
      </c>
      <c r="E28" s="117" t="s">
        <v>322</v>
      </c>
      <c r="F28" s="173" t="s">
        <v>337</v>
      </c>
      <c r="G28" s="117"/>
      <c r="H28" s="118">
        <v>45666</v>
      </c>
      <c r="I28" s="118">
        <v>45677</v>
      </c>
      <c r="J28" s="119"/>
      <c r="K28" s="119" t="s">
        <v>45</v>
      </c>
      <c r="L28" s="117">
        <v>2</v>
      </c>
      <c r="M28" s="120">
        <v>3</v>
      </c>
    </row>
    <row r="29" spans="1:13" s="84" customFormat="1" ht="57" customHeight="1">
      <c r="A29" s="113">
        <v>16</v>
      </c>
      <c r="B29" s="120" t="str">
        <f t="shared" si="0"/>
        <v>016/2025</v>
      </c>
      <c r="C29" s="120" t="str">
        <f t="shared" si="1"/>
        <v>INEA.2S.6.016.2025</v>
      </c>
      <c r="D29" s="116">
        <v>1</v>
      </c>
      <c r="E29" s="117" t="s">
        <v>322</v>
      </c>
      <c r="F29" s="173" t="s">
        <v>338</v>
      </c>
      <c r="G29" s="117"/>
      <c r="H29" s="118">
        <v>45667</v>
      </c>
      <c r="I29" s="118">
        <v>45680</v>
      </c>
      <c r="J29" s="119"/>
      <c r="K29" s="119" t="s">
        <v>45</v>
      </c>
      <c r="L29" s="117">
        <v>2</v>
      </c>
      <c r="M29" s="120">
        <v>3</v>
      </c>
    </row>
    <row r="30" spans="1:13" s="84" customFormat="1" ht="57" customHeight="1">
      <c r="A30" s="113">
        <v>17</v>
      </c>
      <c r="B30" s="120" t="str">
        <f t="shared" si="0"/>
        <v>017/2025</v>
      </c>
      <c r="C30" s="120" t="str">
        <f t="shared" si="1"/>
        <v>INEA.2S.6.017.2025</v>
      </c>
      <c r="D30" s="116">
        <v>1</v>
      </c>
      <c r="E30" s="117" t="s">
        <v>322</v>
      </c>
      <c r="F30" s="173" t="s">
        <v>339</v>
      </c>
      <c r="G30" s="117"/>
      <c r="H30" s="118">
        <v>45667</v>
      </c>
      <c r="I30" s="118">
        <v>45680</v>
      </c>
      <c r="J30" s="119"/>
      <c r="K30" s="119" t="s">
        <v>45</v>
      </c>
      <c r="L30" s="117">
        <v>2</v>
      </c>
      <c r="M30" s="120">
        <v>3</v>
      </c>
    </row>
    <row r="31" spans="1:13" s="84" customFormat="1" ht="57" customHeight="1">
      <c r="A31" s="113">
        <v>18</v>
      </c>
      <c r="B31" s="120" t="str">
        <f t="shared" si="0"/>
        <v>018/2025</v>
      </c>
      <c r="C31" s="120" t="str">
        <f t="shared" si="1"/>
        <v>INEA.2S.6.018.2025</v>
      </c>
      <c r="D31" s="116">
        <v>1</v>
      </c>
      <c r="E31" s="117" t="s">
        <v>322</v>
      </c>
      <c r="F31" s="173" t="s">
        <v>340</v>
      </c>
      <c r="G31" s="117"/>
      <c r="H31" s="118">
        <v>45667</v>
      </c>
      <c r="I31" s="118">
        <v>45680</v>
      </c>
      <c r="J31" s="119"/>
      <c r="K31" s="119" t="s">
        <v>45</v>
      </c>
      <c r="L31" s="117">
        <v>2</v>
      </c>
      <c r="M31" s="120">
        <v>3</v>
      </c>
    </row>
    <row r="32" spans="1:13" s="84" customFormat="1" ht="57" customHeight="1">
      <c r="A32" s="113">
        <v>19</v>
      </c>
      <c r="B32" s="120" t="str">
        <f t="shared" si="0"/>
        <v>019/2025</v>
      </c>
      <c r="C32" s="120" t="str">
        <f t="shared" si="1"/>
        <v>INEA.2S.6.019.2025</v>
      </c>
      <c r="D32" s="116">
        <v>1</v>
      </c>
      <c r="E32" s="117" t="s">
        <v>322</v>
      </c>
      <c r="F32" s="173" t="s">
        <v>341</v>
      </c>
      <c r="G32" s="117"/>
      <c r="H32" s="118">
        <v>45667</v>
      </c>
      <c r="I32" s="118">
        <v>45685</v>
      </c>
      <c r="J32" s="119"/>
      <c r="K32" s="119" t="s">
        <v>45</v>
      </c>
      <c r="L32" s="117">
        <v>2</v>
      </c>
      <c r="M32" s="120">
        <v>3</v>
      </c>
    </row>
    <row r="33" spans="1:13" s="84" customFormat="1" ht="57" customHeight="1">
      <c r="A33" s="113">
        <v>20</v>
      </c>
      <c r="B33" s="120" t="str">
        <f t="shared" si="0"/>
        <v>020/2025</v>
      </c>
      <c r="C33" s="120" t="str">
        <f t="shared" si="1"/>
        <v>INEA.2S.6.020.2025</v>
      </c>
      <c r="D33" s="116">
        <v>1</v>
      </c>
      <c r="E33" s="117" t="s">
        <v>322</v>
      </c>
      <c r="F33" s="173" t="s">
        <v>342</v>
      </c>
      <c r="G33" s="117"/>
      <c r="H33" s="118">
        <v>45667</v>
      </c>
      <c r="I33" s="118">
        <v>45678</v>
      </c>
      <c r="J33" s="119"/>
      <c r="K33" s="119" t="s">
        <v>45</v>
      </c>
      <c r="L33" s="117">
        <v>2</v>
      </c>
      <c r="M33" s="120">
        <v>3</v>
      </c>
    </row>
    <row r="34" spans="1:13" s="84" customFormat="1" ht="57" customHeight="1">
      <c r="A34" s="113">
        <v>21</v>
      </c>
      <c r="B34" s="120" t="str">
        <f t="shared" si="0"/>
        <v>021/2025</v>
      </c>
      <c r="C34" s="120" t="str">
        <f t="shared" si="1"/>
        <v>INEA.2S.6.021.2025</v>
      </c>
      <c r="D34" s="116">
        <v>1</v>
      </c>
      <c r="E34" s="117" t="s">
        <v>322</v>
      </c>
      <c r="F34" s="173" t="s">
        <v>343</v>
      </c>
      <c r="G34" s="117"/>
      <c r="H34" s="118">
        <v>45667</v>
      </c>
      <c r="I34" s="118">
        <v>45695</v>
      </c>
      <c r="J34" s="119"/>
      <c r="K34" s="119" t="s">
        <v>45</v>
      </c>
      <c r="L34" s="117">
        <v>2</v>
      </c>
      <c r="M34" s="120">
        <v>3</v>
      </c>
    </row>
    <row r="35" spans="1:13" s="84" customFormat="1" ht="57" customHeight="1">
      <c r="A35" s="113">
        <v>22</v>
      </c>
      <c r="B35" s="120" t="str">
        <f t="shared" si="0"/>
        <v>022/2025</v>
      </c>
      <c r="C35" s="120" t="str">
        <f t="shared" si="1"/>
        <v>INEA.2S.6.022.2025</v>
      </c>
      <c r="D35" s="116">
        <v>1</v>
      </c>
      <c r="E35" s="117" t="s">
        <v>322</v>
      </c>
      <c r="F35" s="173" t="s">
        <v>341</v>
      </c>
      <c r="G35" s="117"/>
      <c r="H35" s="118">
        <v>45667</v>
      </c>
      <c r="I35" s="118">
        <v>45713</v>
      </c>
      <c r="J35" s="119"/>
      <c r="K35" s="119" t="s">
        <v>45</v>
      </c>
      <c r="L35" s="117">
        <v>2</v>
      </c>
      <c r="M35" s="120">
        <v>3</v>
      </c>
    </row>
    <row r="36" spans="1:13" s="84" customFormat="1" ht="57" customHeight="1">
      <c r="A36" s="113">
        <v>23</v>
      </c>
      <c r="B36" s="120" t="str">
        <f t="shared" si="0"/>
        <v>023/2025</v>
      </c>
      <c r="C36" s="120" t="str">
        <f t="shared" si="1"/>
        <v>INEA.2S.6.023.2025</v>
      </c>
      <c r="D36" s="116">
        <v>1</v>
      </c>
      <c r="E36" s="117" t="s">
        <v>322</v>
      </c>
      <c r="F36" s="173" t="s">
        <v>344</v>
      </c>
      <c r="G36" s="117"/>
      <c r="H36" s="118">
        <v>45667</v>
      </c>
      <c r="I36" s="118">
        <v>45680</v>
      </c>
      <c r="J36" s="119"/>
      <c r="K36" s="119" t="s">
        <v>45</v>
      </c>
      <c r="L36" s="117">
        <v>2</v>
      </c>
      <c r="M36" s="120">
        <v>3</v>
      </c>
    </row>
    <row r="37" spans="1:13" s="84" customFormat="1" ht="57" customHeight="1">
      <c r="A37" s="113">
        <v>24</v>
      </c>
      <c r="B37" s="120" t="str">
        <f t="shared" si="0"/>
        <v>024/2025</v>
      </c>
      <c r="C37" s="120" t="str">
        <f t="shared" si="1"/>
        <v>INEA.2S.6.024.2025</v>
      </c>
      <c r="D37" s="116">
        <v>1</v>
      </c>
      <c r="E37" s="117" t="s">
        <v>322</v>
      </c>
      <c r="F37" s="173" t="s">
        <v>345</v>
      </c>
      <c r="G37" s="117"/>
      <c r="H37" s="118">
        <v>45667</v>
      </c>
      <c r="I37" s="118">
        <v>45887</v>
      </c>
      <c r="J37" s="119"/>
      <c r="K37" s="119" t="s">
        <v>45</v>
      </c>
      <c r="L37" s="117">
        <v>2</v>
      </c>
      <c r="M37" s="120">
        <v>3</v>
      </c>
    </row>
    <row r="38" spans="1:13" s="84" customFormat="1" ht="57" customHeight="1">
      <c r="A38" s="113">
        <v>25</v>
      </c>
      <c r="B38" s="120" t="str">
        <f t="shared" si="0"/>
        <v>025/2025</v>
      </c>
      <c r="C38" s="120" t="str">
        <f t="shared" si="1"/>
        <v>INEA.2S.6.025.2025</v>
      </c>
      <c r="D38" s="116">
        <v>1</v>
      </c>
      <c r="E38" s="117" t="s">
        <v>322</v>
      </c>
      <c r="F38" s="173" t="s">
        <v>346</v>
      </c>
      <c r="G38" s="117"/>
      <c r="H38" s="118">
        <v>45667</v>
      </c>
      <c r="I38" s="118">
        <v>45673</v>
      </c>
      <c r="J38" s="119"/>
      <c r="K38" s="119" t="s">
        <v>45</v>
      </c>
      <c r="L38" s="117">
        <v>2</v>
      </c>
      <c r="M38" s="120">
        <v>3</v>
      </c>
    </row>
    <row r="39" spans="1:13" s="84" customFormat="1" ht="57" customHeight="1">
      <c r="A39" s="113">
        <v>26</v>
      </c>
      <c r="B39" s="120" t="str">
        <f t="shared" si="0"/>
        <v>026/2025</v>
      </c>
      <c r="C39" s="120" t="str">
        <f t="shared" si="1"/>
        <v>INEA.2S.6.026.2025</v>
      </c>
      <c r="D39" s="116">
        <v>1</v>
      </c>
      <c r="E39" s="117" t="s">
        <v>322</v>
      </c>
      <c r="F39" s="173" t="s">
        <v>347</v>
      </c>
      <c r="G39" s="117"/>
      <c r="H39" s="118">
        <v>45667</v>
      </c>
      <c r="I39" s="118">
        <v>45752</v>
      </c>
      <c r="J39" s="119"/>
      <c r="K39" s="119" t="s">
        <v>45</v>
      </c>
      <c r="L39" s="117">
        <v>2</v>
      </c>
      <c r="M39" s="120">
        <v>3</v>
      </c>
    </row>
    <row r="40" spans="1:13" s="84" customFormat="1" ht="57" customHeight="1">
      <c r="A40" s="113">
        <v>27</v>
      </c>
      <c r="B40" s="120" t="str">
        <f t="shared" si="0"/>
        <v>027/2025</v>
      </c>
      <c r="C40" s="120" t="str">
        <f t="shared" si="1"/>
        <v>INEA.2S.6.027.2025</v>
      </c>
      <c r="D40" s="116">
        <v>1</v>
      </c>
      <c r="E40" s="117" t="s">
        <v>322</v>
      </c>
      <c r="F40" s="173" t="s">
        <v>348</v>
      </c>
      <c r="G40" s="117"/>
      <c r="H40" s="118">
        <v>45667</v>
      </c>
      <c r="I40" s="118">
        <v>45679</v>
      </c>
      <c r="J40" s="119"/>
      <c r="K40" s="119" t="s">
        <v>45</v>
      </c>
      <c r="L40" s="117">
        <v>2</v>
      </c>
      <c r="M40" s="120">
        <v>3</v>
      </c>
    </row>
    <row r="41" spans="1:13" s="84" customFormat="1" ht="57" customHeight="1">
      <c r="A41" s="113">
        <v>28</v>
      </c>
      <c r="B41" s="120" t="str">
        <f t="shared" si="0"/>
        <v>028/2025</v>
      </c>
      <c r="C41" s="120" t="str">
        <f t="shared" si="1"/>
        <v>INEA.2S.6.028.2025</v>
      </c>
      <c r="D41" s="116">
        <v>1</v>
      </c>
      <c r="E41" s="117" t="s">
        <v>322</v>
      </c>
      <c r="F41" s="173" t="s">
        <v>348</v>
      </c>
      <c r="G41" s="117"/>
      <c r="H41" s="118">
        <v>45667</v>
      </c>
      <c r="I41" s="118">
        <v>45842</v>
      </c>
      <c r="J41" s="119"/>
      <c r="K41" s="119" t="s">
        <v>45</v>
      </c>
      <c r="L41" s="117">
        <v>2</v>
      </c>
      <c r="M41" s="120">
        <v>3</v>
      </c>
    </row>
    <row r="42" spans="1:13" s="84" customFormat="1" ht="57" customHeight="1">
      <c r="A42" s="113">
        <v>29</v>
      </c>
      <c r="B42" s="120" t="str">
        <f t="shared" si="0"/>
        <v>029/2025</v>
      </c>
      <c r="C42" s="120" t="str">
        <f t="shared" si="1"/>
        <v>INEA.2S.6.029.2025</v>
      </c>
      <c r="D42" s="116">
        <v>1</v>
      </c>
      <c r="E42" s="117" t="s">
        <v>322</v>
      </c>
      <c r="F42" s="173" t="s">
        <v>349</v>
      </c>
      <c r="G42" s="117"/>
      <c r="H42" s="118">
        <v>45667</v>
      </c>
      <c r="I42" s="118">
        <v>45678</v>
      </c>
      <c r="J42" s="119"/>
      <c r="K42" s="119" t="s">
        <v>45</v>
      </c>
      <c r="L42" s="117">
        <v>2</v>
      </c>
      <c r="M42" s="120">
        <v>3</v>
      </c>
    </row>
    <row r="43" spans="1:13" s="84" customFormat="1" ht="57" customHeight="1">
      <c r="A43" s="113">
        <v>30</v>
      </c>
      <c r="B43" s="120" t="str">
        <f t="shared" si="0"/>
        <v>030/2025</v>
      </c>
      <c r="C43" s="120" t="str">
        <f t="shared" si="1"/>
        <v>INEA.2S.6.030.2025</v>
      </c>
      <c r="D43" s="116">
        <v>1</v>
      </c>
      <c r="E43" s="117" t="s">
        <v>322</v>
      </c>
      <c r="F43" s="173" t="s">
        <v>343</v>
      </c>
      <c r="G43" s="117"/>
      <c r="H43" s="118">
        <v>45667</v>
      </c>
      <c r="I43" s="118">
        <v>45815</v>
      </c>
      <c r="J43" s="119"/>
      <c r="K43" s="119" t="s">
        <v>45</v>
      </c>
      <c r="L43" s="117">
        <v>2</v>
      </c>
      <c r="M43" s="120">
        <v>3</v>
      </c>
    </row>
    <row r="44" spans="1:13" s="84" customFormat="1" ht="57" customHeight="1">
      <c r="A44" s="113">
        <v>31</v>
      </c>
      <c r="B44" s="120" t="str">
        <f t="shared" si="0"/>
        <v>031/2025</v>
      </c>
      <c r="C44" s="120" t="str">
        <f t="shared" si="1"/>
        <v>INEA.2S.6.031.2025</v>
      </c>
      <c r="D44" s="116">
        <v>1</v>
      </c>
      <c r="E44" s="117" t="s">
        <v>322</v>
      </c>
      <c r="F44" s="173" t="s">
        <v>347</v>
      </c>
      <c r="G44" s="117"/>
      <c r="H44" s="118">
        <v>45667</v>
      </c>
      <c r="I44" s="118">
        <v>45679</v>
      </c>
      <c r="J44" s="119"/>
      <c r="K44" s="119" t="s">
        <v>45</v>
      </c>
      <c r="L44" s="117">
        <v>2</v>
      </c>
      <c r="M44" s="120">
        <v>3</v>
      </c>
    </row>
    <row r="45" spans="1:13" s="84" customFormat="1" ht="57" customHeight="1">
      <c r="A45" s="113">
        <v>32</v>
      </c>
      <c r="B45" s="120" t="str">
        <f t="shared" si="0"/>
        <v>032/2025</v>
      </c>
      <c r="C45" s="120" t="str">
        <f t="shared" si="1"/>
        <v>INEA.2S.6.032.2025</v>
      </c>
      <c r="D45" s="116">
        <v>1</v>
      </c>
      <c r="E45" s="117" t="s">
        <v>322</v>
      </c>
      <c r="F45" s="173" t="s">
        <v>350</v>
      </c>
      <c r="G45" s="117"/>
      <c r="H45" s="118">
        <v>45671</v>
      </c>
      <c r="I45" s="118">
        <v>45904</v>
      </c>
      <c r="J45" s="119"/>
      <c r="K45" s="119" t="s">
        <v>45</v>
      </c>
      <c r="L45" s="117">
        <v>2</v>
      </c>
      <c r="M45" s="120">
        <v>3</v>
      </c>
    </row>
    <row r="46" spans="1:13" s="84" customFormat="1" ht="57" customHeight="1">
      <c r="A46" s="113">
        <v>33</v>
      </c>
      <c r="B46" s="120" t="str">
        <f t="shared" si="0"/>
        <v>033/2025</v>
      </c>
      <c r="C46" s="120" t="str">
        <f t="shared" si="1"/>
        <v>INEA.2S.6.033.2025</v>
      </c>
      <c r="D46" s="116">
        <v>1</v>
      </c>
      <c r="E46" s="117" t="s">
        <v>322</v>
      </c>
      <c r="F46" s="173" t="s">
        <v>351</v>
      </c>
      <c r="G46" s="117"/>
      <c r="H46" s="118">
        <v>45671</v>
      </c>
      <c r="I46" s="118">
        <v>45684</v>
      </c>
      <c r="J46" s="119"/>
      <c r="K46" s="119" t="s">
        <v>45</v>
      </c>
      <c r="L46" s="117">
        <v>2</v>
      </c>
      <c r="M46" s="120">
        <v>3</v>
      </c>
    </row>
    <row r="47" spans="1:13" s="84" customFormat="1" ht="57" customHeight="1">
      <c r="A47" s="113">
        <v>34</v>
      </c>
      <c r="B47" s="120" t="str">
        <f t="shared" si="0"/>
        <v>034/2025</v>
      </c>
      <c r="C47" s="120" t="str">
        <f t="shared" si="1"/>
        <v>INEA.2S.6.034.2025</v>
      </c>
      <c r="D47" s="116">
        <v>1</v>
      </c>
      <c r="E47" s="117" t="s">
        <v>322</v>
      </c>
      <c r="F47" s="173" t="s">
        <v>352</v>
      </c>
      <c r="G47" s="117"/>
      <c r="H47" s="118">
        <v>45672</v>
      </c>
      <c r="I47" s="118">
        <v>45677</v>
      </c>
      <c r="J47" s="119"/>
      <c r="K47" s="119" t="s">
        <v>45</v>
      </c>
      <c r="L47" s="117">
        <v>2</v>
      </c>
      <c r="M47" s="120">
        <v>3</v>
      </c>
    </row>
    <row r="48" spans="1:13" s="84" customFormat="1" ht="57" customHeight="1">
      <c r="A48" s="113">
        <v>35</v>
      </c>
      <c r="B48" s="120" t="str">
        <f t="shared" si="0"/>
        <v>035/2025</v>
      </c>
      <c r="C48" s="120" t="str">
        <f t="shared" si="1"/>
        <v>INEA.2S.6.035.2025</v>
      </c>
      <c r="D48" s="116">
        <v>1</v>
      </c>
      <c r="E48" s="117" t="s">
        <v>322</v>
      </c>
      <c r="F48" s="173" t="s">
        <v>353</v>
      </c>
      <c r="G48" s="117"/>
      <c r="H48" s="118">
        <v>45672</v>
      </c>
      <c r="I48" s="118">
        <v>45811</v>
      </c>
      <c r="J48" s="119"/>
      <c r="K48" s="119" t="s">
        <v>45</v>
      </c>
      <c r="L48" s="117">
        <v>2</v>
      </c>
      <c r="M48" s="120">
        <v>3</v>
      </c>
    </row>
    <row r="49" spans="1:13" s="84" customFormat="1" ht="57" customHeight="1">
      <c r="A49" s="113">
        <v>36</v>
      </c>
      <c r="B49" s="120" t="str">
        <f t="shared" si="0"/>
        <v>036/2025</v>
      </c>
      <c r="C49" s="120" t="str">
        <f t="shared" si="1"/>
        <v>INEA.2S.6.036.2025</v>
      </c>
      <c r="D49" s="116">
        <v>1</v>
      </c>
      <c r="E49" s="117" t="s">
        <v>322</v>
      </c>
      <c r="F49" s="173" t="s">
        <v>354</v>
      </c>
      <c r="G49" s="117"/>
      <c r="H49" s="118">
        <v>45672</v>
      </c>
      <c r="I49" s="118">
        <v>45677</v>
      </c>
      <c r="J49" s="119"/>
      <c r="K49" s="119" t="s">
        <v>45</v>
      </c>
      <c r="L49" s="117">
        <v>2</v>
      </c>
      <c r="M49" s="120">
        <v>3</v>
      </c>
    </row>
    <row r="50" spans="1:13" s="84" customFormat="1" ht="57" customHeight="1">
      <c r="A50" s="113">
        <v>37</v>
      </c>
      <c r="B50" s="120" t="str">
        <f t="shared" si="0"/>
        <v>037/2025</v>
      </c>
      <c r="C50" s="120" t="str">
        <f t="shared" si="1"/>
        <v>INEA.2S.6.037.2025</v>
      </c>
      <c r="D50" s="116">
        <v>1</v>
      </c>
      <c r="E50" s="117" t="s">
        <v>322</v>
      </c>
      <c r="F50" s="173" t="s">
        <v>355</v>
      </c>
      <c r="G50" s="117"/>
      <c r="H50" s="118">
        <v>45672</v>
      </c>
      <c r="I50" s="118">
        <v>45692</v>
      </c>
      <c r="J50" s="119"/>
      <c r="K50" s="119" t="s">
        <v>45</v>
      </c>
      <c r="L50" s="117">
        <v>2</v>
      </c>
      <c r="M50" s="120">
        <v>3</v>
      </c>
    </row>
    <row r="51" spans="1:13" s="84" customFormat="1" ht="57" customHeight="1">
      <c r="A51" s="113">
        <v>38</v>
      </c>
      <c r="B51" s="120" t="str">
        <f t="shared" si="0"/>
        <v>038/2025</v>
      </c>
      <c r="C51" s="120" t="str">
        <f t="shared" si="1"/>
        <v>INEA.2S.6.038.2025</v>
      </c>
      <c r="D51" s="116">
        <v>1</v>
      </c>
      <c r="E51" s="117" t="s">
        <v>322</v>
      </c>
      <c r="F51" s="173" t="s">
        <v>356</v>
      </c>
      <c r="G51" s="117"/>
      <c r="H51" s="118">
        <v>45672</v>
      </c>
      <c r="I51" s="118">
        <v>45672</v>
      </c>
      <c r="J51" s="119"/>
      <c r="K51" s="119" t="s">
        <v>45</v>
      </c>
      <c r="L51" s="117">
        <v>2</v>
      </c>
      <c r="M51" s="120">
        <v>3</v>
      </c>
    </row>
    <row r="52" spans="1:13" s="84" customFormat="1" ht="57" customHeight="1">
      <c r="A52" s="113">
        <v>39</v>
      </c>
      <c r="B52" s="120" t="str">
        <f t="shared" si="0"/>
        <v>039/2025</v>
      </c>
      <c r="C52" s="120" t="str">
        <f t="shared" si="1"/>
        <v>INEA.2S.6.039.2025</v>
      </c>
      <c r="D52" s="116">
        <v>1</v>
      </c>
      <c r="E52" s="117" t="s">
        <v>322</v>
      </c>
      <c r="F52" s="173" t="s">
        <v>357</v>
      </c>
      <c r="G52" s="117"/>
      <c r="H52" s="118">
        <v>45672</v>
      </c>
      <c r="I52" s="118">
        <v>45939</v>
      </c>
      <c r="J52" s="119"/>
      <c r="K52" s="119" t="s">
        <v>45</v>
      </c>
      <c r="L52" s="117">
        <v>2</v>
      </c>
      <c r="M52" s="120">
        <v>3</v>
      </c>
    </row>
    <row r="53" spans="1:13" s="84" customFormat="1" ht="57" customHeight="1">
      <c r="A53" s="113">
        <v>40</v>
      </c>
      <c r="B53" s="120" t="str">
        <f t="shared" si="0"/>
        <v>040/2025</v>
      </c>
      <c r="C53" s="120" t="str">
        <f t="shared" si="1"/>
        <v>INEA.2S.6.040.2025</v>
      </c>
      <c r="D53" s="116">
        <v>1</v>
      </c>
      <c r="E53" s="117" t="s">
        <v>322</v>
      </c>
      <c r="F53" s="173" t="s">
        <v>358</v>
      </c>
      <c r="G53" s="117"/>
      <c r="H53" s="118">
        <v>45672</v>
      </c>
      <c r="I53" s="118">
        <v>45685</v>
      </c>
      <c r="J53" s="119"/>
      <c r="K53" s="119" t="s">
        <v>45</v>
      </c>
      <c r="L53" s="117">
        <v>2</v>
      </c>
      <c r="M53" s="120">
        <v>3</v>
      </c>
    </row>
    <row r="54" spans="1:13" s="84" customFormat="1" ht="57" customHeight="1">
      <c r="A54" s="113">
        <v>41</v>
      </c>
      <c r="B54" s="120" t="str">
        <f t="shared" si="0"/>
        <v>041/2025</v>
      </c>
      <c r="C54" s="120" t="str">
        <f t="shared" si="1"/>
        <v>INEA.2S.6.041.2025</v>
      </c>
      <c r="D54" s="116">
        <v>1</v>
      </c>
      <c r="E54" s="117" t="s">
        <v>322</v>
      </c>
      <c r="F54" s="173" t="s">
        <v>359</v>
      </c>
      <c r="G54" s="117"/>
      <c r="H54" s="118">
        <v>45672</v>
      </c>
      <c r="I54" s="118">
        <v>45680</v>
      </c>
      <c r="J54" s="119"/>
      <c r="K54" s="119" t="s">
        <v>45</v>
      </c>
      <c r="L54" s="117">
        <v>2</v>
      </c>
      <c r="M54" s="120">
        <v>3</v>
      </c>
    </row>
    <row r="55" spans="1:13" s="84" customFormat="1" ht="57" customHeight="1">
      <c r="A55" s="113">
        <v>42</v>
      </c>
      <c r="B55" s="120" t="str">
        <f t="shared" si="0"/>
        <v>042/2025</v>
      </c>
      <c r="C55" s="120" t="str">
        <f t="shared" si="1"/>
        <v>INEA.2S.6.042.2025</v>
      </c>
      <c r="D55" s="116">
        <v>1</v>
      </c>
      <c r="E55" s="117" t="s">
        <v>322</v>
      </c>
      <c r="F55" s="173" t="s">
        <v>353</v>
      </c>
      <c r="G55" s="117"/>
      <c r="H55" s="118">
        <v>45672</v>
      </c>
      <c r="I55" s="118">
        <v>45755</v>
      </c>
      <c r="J55" s="119"/>
      <c r="K55" s="119" t="s">
        <v>45</v>
      </c>
      <c r="L55" s="117">
        <v>2</v>
      </c>
      <c r="M55" s="120">
        <v>3</v>
      </c>
    </row>
    <row r="56" spans="1:13" s="84" customFormat="1" ht="57" customHeight="1">
      <c r="A56" s="113">
        <v>43</v>
      </c>
      <c r="B56" s="120" t="str">
        <f t="shared" si="0"/>
        <v>043/2025</v>
      </c>
      <c r="C56" s="120" t="str">
        <f t="shared" si="1"/>
        <v>INEA.2S.6.043.2025</v>
      </c>
      <c r="D56" s="116">
        <v>1</v>
      </c>
      <c r="E56" s="117" t="s">
        <v>322</v>
      </c>
      <c r="F56" s="173" t="s">
        <v>357</v>
      </c>
      <c r="G56" s="117"/>
      <c r="H56" s="118">
        <v>45672</v>
      </c>
      <c r="I56" s="118">
        <v>45902</v>
      </c>
      <c r="J56" s="119"/>
      <c r="K56" s="119" t="s">
        <v>45</v>
      </c>
      <c r="L56" s="117">
        <v>2</v>
      </c>
      <c r="M56" s="120">
        <v>3</v>
      </c>
    </row>
    <row r="57" spans="1:13" s="84" customFormat="1" ht="57" customHeight="1">
      <c r="A57" s="113">
        <v>44</v>
      </c>
      <c r="B57" s="120" t="str">
        <f t="shared" si="0"/>
        <v>044/2025</v>
      </c>
      <c r="C57" s="120" t="str">
        <f t="shared" si="1"/>
        <v>INEA.2S.6.044.2025</v>
      </c>
      <c r="D57" s="116">
        <v>1</v>
      </c>
      <c r="E57" s="117" t="s">
        <v>322</v>
      </c>
      <c r="F57" s="173" t="s">
        <v>360</v>
      </c>
      <c r="G57" s="117"/>
      <c r="H57" s="118">
        <v>45673</v>
      </c>
      <c r="I57" s="118">
        <v>45673</v>
      </c>
      <c r="J57" s="119"/>
      <c r="K57" s="119" t="s">
        <v>45</v>
      </c>
      <c r="L57" s="117">
        <v>2</v>
      </c>
      <c r="M57" s="120">
        <v>3</v>
      </c>
    </row>
    <row r="58" spans="1:13" s="84" customFormat="1" ht="57" customHeight="1">
      <c r="A58" s="113">
        <v>45</v>
      </c>
      <c r="B58" s="120" t="str">
        <f t="shared" si="0"/>
        <v>045/2025</v>
      </c>
      <c r="C58" s="120" t="str">
        <f t="shared" si="1"/>
        <v>INEA.2S.6.045.2025</v>
      </c>
      <c r="D58" s="116">
        <v>1</v>
      </c>
      <c r="E58" s="117" t="s">
        <v>322</v>
      </c>
      <c r="F58" s="173" t="s">
        <v>361</v>
      </c>
      <c r="G58" s="117"/>
      <c r="H58" s="118">
        <v>45673</v>
      </c>
      <c r="I58" s="118">
        <v>45673</v>
      </c>
      <c r="J58" s="119"/>
      <c r="K58" s="119" t="s">
        <v>45</v>
      </c>
      <c r="L58" s="117">
        <v>2</v>
      </c>
      <c r="M58" s="120">
        <v>3</v>
      </c>
    </row>
    <row r="59" spans="1:13" s="84" customFormat="1" ht="57" customHeight="1">
      <c r="A59" s="113">
        <v>46</v>
      </c>
      <c r="B59" s="120" t="str">
        <f t="shared" si="0"/>
        <v>046/2025</v>
      </c>
      <c r="C59" s="120" t="str">
        <f t="shared" si="1"/>
        <v>INEA.2S.6.046.2025</v>
      </c>
      <c r="D59" s="116">
        <v>1</v>
      </c>
      <c r="E59" s="117" t="s">
        <v>322</v>
      </c>
      <c r="F59" s="173" t="s">
        <v>362</v>
      </c>
      <c r="G59" s="117"/>
      <c r="H59" s="118">
        <v>45673</v>
      </c>
      <c r="I59" s="118">
        <v>45903</v>
      </c>
      <c r="J59" s="119"/>
      <c r="K59" s="119" t="s">
        <v>45</v>
      </c>
      <c r="L59" s="117">
        <v>2</v>
      </c>
      <c r="M59" s="120">
        <v>3</v>
      </c>
    </row>
    <row r="60" spans="1:13" s="84" customFormat="1" ht="57" customHeight="1">
      <c r="A60" s="113">
        <v>47</v>
      </c>
      <c r="B60" s="120" t="str">
        <f t="shared" si="0"/>
        <v>047/2025</v>
      </c>
      <c r="C60" s="120" t="str">
        <f t="shared" si="1"/>
        <v>INEA.2S.6.047.2025</v>
      </c>
      <c r="D60" s="116">
        <v>1</v>
      </c>
      <c r="E60" s="117" t="s">
        <v>322</v>
      </c>
      <c r="F60" s="173" t="s">
        <v>363</v>
      </c>
      <c r="G60" s="117"/>
      <c r="H60" s="118">
        <v>45673</v>
      </c>
      <c r="I60" s="118">
        <v>45685</v>
      </c>
      <c r="J60" s="119"/>
      <c r="K60" s="119" t="s">
        <v>45</v>
      </c>
      <c r="L60" s="117">
        <v>2</v>
      </c>
      <c r="M60" s="120">
        <v>3</v>
      </c>
    </row>
    <row r="61" spans="1:13" s="84" customFormat="1" ht="57" customHeight="1">
      <c r="A61" s="113">
        <v>48</v>
      </c>
      <c r="B61" s="120" t="str">
        <f t="shared" si="0"/>
        <v>048/2025</v>
      </c>
      <c r="C61" s="120" t="str">
        <f t="shared" si="1"/>
        <v>INEA.2S.6.048.2025</v>
      </c>
      <c r="D61" s="116">
        <v>1</v>
      </c>
      <c r="E61" s="117" t="s">
        <v>322</v>
      </c>
      <c r="F61" s="173" t="s">
        <v>364</v>
      </c>
      <c r="G61" s="117"/>
      <c r="H61" s="118">
        <v>45674</v>
      </c>
      <c r="I61" s="118">
        <v>45910</v>
      </c>
      <c r="J61" s="119"/>
      <c r="K61" s="119" t="s">
        <v>45</v>
      </c>
      <c r="L61" s="117">
        <v>2</v>
      </c>
      <c r="M61" s="120">
        <v>3</v>
      </c>
    </row>
    <row r="62" spans="1:13" s="84" customFormat="1" ht="57" customHeight="1">
      <c r="A62" s="113">
        <v>49</v>
      </c>
      <c r="B62" s="120" t="str">
        <f t="shared" si="0"/>
        <v>049/2025</v>
      </c>
      <c r="C62" s="120" t="str">
        <f t="shared" si="1"/>
        <v>INEA.2S.6.049.2025</v>
      </c>
      <c r="D62" s="116">
        <v>1</v>
      </c>
      <c r="E62" s="117" t="s">
        <v>322</v>
      </c>
      <c r="F62" s="173" t="s">
        <v>365</v>
      </c>
      <c r="G62" s="117"/>
      <c r="H62" s="118">
        <v>45674</v>
      </c>
      <c r="I62" s="118">
        <v>45771</v>
      </c>
      <c r="J62" s="119"/>
      <c r="K62" s="119" t="s">
        <v>45</v>
      </c>
      <c r="L62" s="117">
        <v>2</v>
      </c>
      <c r="M62" s="120">
        <v>3</v>
      </c>
    </row>
    <row r="63" spans="1:13" s="84" customFormat="1" ht="57" customHeight="1">
      <c r="A63" s="113">
        <v>50</v>
      </c>
      <c r="B63" s="120" t="str">
        <f t="shared" si="0"/>
        <v>050/2025</v>
      </c>
      <c r="C63" s="120" t="str">
        <f t="shared" si="1"/>
        <v>INEA.2S.6.050.2025</v>
      </c>
      <c r="D63" s="116">
        <v>1</v>
      </c>
      <c r="E63" s="117" t="s">
        <v>322</v>
      </c>
      <c r="F63" s="173" t="s">
        <v>364</v>
      </c>
      <c r="G63" s="117"/>
      <c r="H63" s="118">
        <v>45674</v>
      </c>
      <c r="I63" s="118">
        <v>45674</v>
      </c>
      <c r="J63" s="119"/>
      <c r="K63" s="119" t="s">
        <v>45</v>
      </c>
      <c r="L63" s="117">
        <v>2</v>
      </c>
      <c r="M63" s="120">
        <v>3</v>
      </c>
    </row>
    <row r="64" spans="1:13" s="84" customFormat="1" ht="57" customHeight="1">
      <c r="A64" s="113">
        <v>51</v>
      </c>
      <c r="B64" s="120" t="str">
        <f t="shared" si="0"/>
        <v>051/2025</v>
      </c>
      <c r="C64" s="120" t="str">
        <f t="shared" si="1"/>
        <v>INEA.2S.6.051.2025</v>
      </c>
      <c r="D64" s="116">
        <v>1</v>
      </c>
      <c r="E64" s="117" t="s">
        <v>322</v>
      </c>
      <c r="F64" s="173" t="s">
        <v>366</v>
      </c>
      <c r="G64" s="117"/>
      <c r="H64" s="118">
        <v>45675</v>
      </c>
      <c r="I64" s="118">
        <v>45680</v>
      </c>
      <c r="J64" s="119"/>
      <c r="K64" s="119" t="s">
        <v>45</v>
      </c>
      <c r="L64" s="117">
        <v>2</v>
      </c>
      <c r="M64" s="120">
        <v>3</v>
      </c>
    </row>
    <row r="65" spans="1:13" s="84" customFormat="1" ht="57" customHeight="1">
      <c r="A65" s="113">
        <v>52</v>
      </c>
      <c r="B65" s="120" t="str">
        <f t="shared" si="0"/>
        <v>052/2025</v>
      </c>
      <c r="C65" s="120" t="str">
        <f t="shared" si="1"/>
        <v>INEA.2S.6.052.2025</v>
      </c>
      <c r="D65" s="116">
        <v>1</v>
      </c>
      <c r="E65" s="117" t="s">
        <v>322</v>
      </c>
      <c r="F65" s="173" t="s">
        <v>367</v>
      </c>
      <c r="G65" s="117"/>
      <c r="H65" s="118">
        <v>45677</v>
      </c>
      <c r="I65" s="118">
        <v>45678</v>
      </c>
      <c r="J65" s="119"/>
      <c r="K65" s="119" t="s">
        <v>45</v>
      </c>
      <c r="L65" s="117">
        <v>2</v>
      </c>
      <c r="M65" s="120">
        <v>3</v>
      </c>
    </row>
    <row r="66" spans="1:13" s="84" customFormat="1" ht="57" customHeight="1">
      <c r="A66" s="113">
        <v>53</v>
      </c>
      <c r="B66" s="120" t="str">
        <f t="shared" si="0"/>
        <v>053/2025</v>
      </c>
      <c r="C66" s="120" t="str">
        <f t="shared" si="1"/>
        <v>INEA.2S.6.053.2025</v>
      </c>
      <c r="D66" s="116">
        <v>1</v>
      </c>
      <c r="E66" s="117" t="s">
        <v>322</v>
      </c>
      <c r="F66" s="173" t="s">
        <v>368</v>
      </c>
      <c r="G66" s="117"/>
      <c r="H66" s="118">
        <v>45677</v>
      </c>
      <c r="I66" s="118">
        <v>45678</v>
      </c>
      <c r="J66" s="119"/>
      <c r="K66" s="119" t="s">
        <v>45</v>
      </c>
      <c r="L66" s="117">
        <v>2</v>
      </c>
      <c r="M66" s="120">
        <v>3</v>
      </c>
    </row>
    <row r="67" spans="1:13" s="84" customFormat="1" ht="57" customHeight="1">
      <c r="A67" s="113">
        <v>54</v>
      </c>
      <c r="B67" s="120" t="str">
        <f t="shared" si="0"/>
        <v>054/2025</v>
      </c>
      <c r="C67" s="120" t="str">
        <f t="shared" si="1"/>
        <v>INEA.2S.6.054.2025</v>
      </c>
      <c r="D67" s="116">
        <v>1</v>
      </c>
      <c r="E67" s="117" t="s">
        <v>322</v>
      </c>
      <c r="F67" s="173" t="s">
        <v>368</v>
      </c>
      <c r="G67" s="117"/>
      <c r="H67" s="118">
        <v>45677</v>
      </c>
      <c r="I67" s="118">
        <v>45701</v>
      </c>
      <c r="J67" s="119"/>
      <c r="K67" s="119" t="s">
        <v>45</v>
      </c>
      <c r="L67" s="117">
        <v>2</v>
      </c>
      <c r="M67" s="120">
        <v>3</v>
      </c>
    </row>
    <row r="68" spans="1:13" s="84" customFormat="1" ht="57" customHeight="1">
      <c r="A68" s="113">
        <v>55</v>
      </c>
      <c r="B68" s="120" t="str">
        <f t="shared" si="0"/>
        <v>055/2025</v>
      </c>
      <c r="C68" s="120" t="str">
        <f t="shared" si="1"/>
        <v>INEA.2S.6.055.2025</v>
      </c>
      <c r="D68" s="116">
        <v>1</v>
      </c>
      <c r="E68" s="117" t="s">
        <v>322</v>
      </c>
      <c r="F68" s="173" t="s">
        <v>369</v>
      </c>
      <c r="G68" s="117"/>
      <c r="H68" s="118">
        <v>45677</v>
      </c>
      <c r="I68" s="118">
        <v>45678</v>
      </c>
      <c r="J68" s="119"/>
      <c r="K68" s="119" t="s">
        <v>45</v>
      </c>
      <c r="L68" s="117">
        <v>2</v>
      </c>
      <c r="M68" s="120">
        <v>3</v>
      </c>
    </row>
    <row r="69" spans="1:13" s="84" customFormat="1" ht="57" customHeight="1">
      <c r="A69" s="113">
        <v>56</v>
      </c>
      <c r="B69" s="120" t="str">
        <f t="shared" si="0"/>
        <v>056/2025</v>
      </c>
      <c r="C69" s="120" t="str">
        <f t="shared" si="1"/>
        <v>INEA.2S.6.056.2025</v>
      </c>
      <c r="D69" s="116">
        <v>1</v>
      </c>
      <c r="E69" s="117" t="s">
        <v>322</v>
      </c>
      <c r="F69" s="173" t="s">
        <v>370</v>
      </c>
      <c r="G69" s="117"/>
      <c r="H69" s="118">
        <v>45677</v>
      </c>
      <c r="I69" s="118">
        <v>45772</v>
      </c>
      <c r="J69" s="119"/>
      <c r="K69" s="119" t="s">
        <v>45</v>
      </c>
      <c r="L69" s="117">
        <v>2</v>
      </c>
      <c r="M69" s="120">
        <v>3</v>
      </c>
    </row>
    <row r="70" spans="1:13" s="84" customFormat="1" ht="57" customHeight="1">
      <c r="A70" s="113">
        <v>57</v>
      </c>
      <c r="B70" s="120" t="str">
        <f t="shared" si="0"/>
        <v>057/2025</v>
      </c>
      <c r="C70" s="120" t="str">
        <f t="shared" si="1"/>
        <v>INEA.2S.6.057.2025</v>
      </c>
      <c r="D70" s="116">
        <v>1</v>
      </c>
      <c r="E70" s="117" t="s">
        <v>322</v>
      </c>
      <c r="F70" s="173" t="s">
        <v>371</v>
      </c>
      <c r="G70" s="117"/>
      <c r="H70" s="118">
        <v>45677</v>
      </c>
      <c r="I70" s="118">
        <v>45737</v>
      </c>
      <c r="J70" s="119"/>
      <c r="K70" s="119" t="s">
        <v>45</v>
      </c>
      <c r="L70" s="117">
        <v>2</v>
      </c>
      <c r="M70" s="120">
        <v>3</v>
      </c>
    </row>
    <row r="71" spans="1:13" s="84" customFormat="1" ht="57" customHeight="1">
      <c r="A71" s="113">
        <v>58</v>
      </c>
      <c r="B71" s="120" t="str">
        <f t="shared" si="0"/>
        <v>058/2025</v>
      </c>
      <c r="C71" s="120" t="str">
        <f t="shared" si="1"/>
        <v>INEA.2S.6.058.2025</v>
      </c>
      <c r="D71" s="116">
        <v>1</v>
      </c>
      <c r="E71" s="117" t="s">
        <v>322</v>
      </c>
      <c r="F71" s="173" t="s">
        <v>372</v>
      </c>
      <c r="G71" s="117"/>
      <c r="H71" s="118">
        <v>45677</v>
      </c>
      <c r="I71" s="118">
        <v>45680</v>
      </c>
      <c r="J71" s="119"/>
      <c r="K71" s="119" t="s">
        <v>45</v>
      </c>
      <c r="L71" s="117">
        <v>2</v>
      </c>
      <c r="M71" s="120">
        <v>3</v>
      </c>
    </row>
    <row r="72" spans="1:13" s="84" customFormat="1" ht="57" customHeight="1">
      <c r="A72" s="113">
        <v>59</v>
      </c>
      <c r="B72" s="120" t="str">
        <f t="shared" si="0"/>
        <v>059/2025</v>
      </c>
      <c r="C72" s="120" t="str">
        <f t="shared" si="1"/>
        <v>INEA.2S.6.059.2025</v>
      </c>
      <c r="D72" s="116">
        <v>1</v>
      </c>
      <c r="E72" s="117" t="s">
        <v>322</v>
      </c>
      <c r="F72" s="173" t="s">
        <v>373</v>
      </c>
      <c r="G72" s="117"/>
      <c r="H72" s="118">
        <v>45677</v>
      </c>
      <c r="I72" s="118">
        <v>45678</v>
      </c>
      <c r="J72" s="119"/>
      <c r="K72" s="119" t="s">
        <v>45</v>
      </c>
      <c r="L72" s="117">
        <v>2</v>
      </c>
      <c r="M72" s="120">
        <v>3</v>
      </c>
    </row>
    <row r="73" spans="1:13" s="84" customFormat="1" ht="57" customHeight="1">
      <c r="A73" s="113">
        <v>60</v>
      </c>
      <c r="B73" s="120" t="str">
        <f t="shared" si="0"/>
        <v>060/2025</v>
      </c>
      <c r="C73" s="120" t="str">
        <f t="shared" si="1"/>
        <v>INEA.2S.6.060.2025</v>
      </c>
      <c r="D73" s="116">
        <v>1</v>
      </c>
      <c r="E73" s="117" t="s">
        <v>322</v>
      </c>
      <c r="F73" s="173" t="s">
        <v>374</v>
      </c>
      <c r="G73" s="117"/>
      <c r="H73" s="118">
        <v>45677</v>
      </c>
      <c r="I73" s="118">
        <v>45819</v>
      </c>
      <c r="J73" s="119"/>
      <c r="K73" s="119" t="s">
        <v>45</v>
      </c>
      <c r="L73" s="117">
        <v>2</v>
      </c>
      <c r="M73" s="120">
        <v>3</v>
      </c>
    </row>
    <row r="74" spans="1:13" s="84" customFormat="1" ht="57" customHeight="1">
      <c r="A74" s="113">
        <v>61</v>
      </c>
      <c r="B74" s="120" t="str">
        <f t="shared" si="0"/>
        <v>061/2025</v>
      </c>
      <c r="C74" s="120" t="str">
        <f t="shared" si="1"/>
        <v>INEA.2S.6.061.2025</v>
      </c>
      <c r="D74" s="116">
        <v>1</v>
      </c>
      <c r="E74" s="117" t="s">
        <v>322</v>
      </c>
      <c r="F74" s="173" t="s">
        <v>375</v>
      </c>
      <c r="G74" s="117"/>
      <c r="H74" s="118">
        <v>45677</v>
      </c>
      <c r="I74" s="118">
        <v>45721</v>
      </c>
      <c r="J74" s="119"/>
      <c r="K74" s="119" t="s">
        <v>45</v>
      </c>
      <c r="L74" s="117">
        <v>2</v>
      </c>
      <c r="M74" s="120">
        <v>3</v>
      </c>
    </row>
    <row r="75" spans="1:13" s="84" customFormat="1" ht="57" customHeight="1">
      <c r="A75" s="113">
        <v>62</v>
      </c>
      <c r="B75" s="120" t="str">
        <f t="shared" si="0"/>
        <v>062/2025</v>
      </c>
      <c r="C75" s="120" t="str">
        <f t="shared" si="1"/>
        <v>INEA.2S.6.062.2025</v>
      </c>
      <c r="D75" s="116">
        <v>1</v>
      </c>
      <c r="E75" s="117" t="s">
        <v>322</v>
      </c>
      <c r="F75" s="173" t="s">
        <v>376</v>
      </c>
      <c r="G75" s="117"/>
      <c r="H75" s="118">
        <v>45677</v>
      </c>
      <c r="I75" s="118">
        <v>45735</v>
      </c>
      <c r="J75" s="119"/>
      <c r="K75" s="119" t="s">
        <v>45</v>
      </c>
      <c r="L75" s="117">
        <v>2</v>
      </c>
      <c r="M75" s="120">
        <v>3</v>
      </c>
    </row>
    <row r="76" spans="1:13" s="84" customFormat="1" ht="57" customHeight="1">
      <c r="A76" s="113">
        <v>63</v>
      </c>
      <c r="B76" s="120" t="str">
        <f t="shared" si="0"/>
        <v>063/2025</v>
      </c>
      <c r="C76" s="120" t="str">
        <f t="shared" si="1"/>
        <v>INEA.2S.6.063.2025</v>
      </c>
      <c r="D76" s="116">
        <v>1</v>
      </c>
      <c r="E76" s="117" t="s">
        <v>322</v>
      </c>
      <c r="F76" s="173" t="s">
        <v>377</v>
      </c>
      <c r="G76" s="117"/>
      <c r="H76" s="118">
        <v>45678</v>
      </c>
      <c r="I76" s="118">
        <v>45695</v>
      </c>
      <c r="J76" s="119"/>
      <c r="K76" s="119" t="s">
        <v>45</v>
      </c>
      <c r="L76" s="117">
        <v>2</v>
      </c>
      <c r="M76" s="120">
        <v>3</v>
      </c>
    </row>
    <row r="77" spans="1:13" s="84" customFormat="1" ht="57" customHeight="1">
      <c r="A77" s="113">
        <v>64</v>
      </c>
      <c r="B77" s="120" t="str">
        <f t="shared" si="0"/>
        <v>064/2025</v>
      </c>
      <c r="C77" s="120" t="str">
        <f t="shared" si="1"/>
        <v>INEA.2S.6.064.2025</v>
      </c>
      <c r="D77" s="116">
        <v>1</v>
      </c>
      <c r="E77" s="117" t="s">
        <v>322</v>
      </c>
      <c r="F77" s="173" t="s">
        <v>378</v>
      </c>
      <c r="G77" s="117"/>
      <c r="H77" s="118">
        <v>45678</v>
      </c>
      <c r="I77" s="118">
        <v>45813</v>
      </c>
      <c r="J77" s="119"/>
      <c r="K77" s="119" t="s">
        <v>45</v>
      </c>
      <c r="L77" s="117">
        <v>2</v>
      </c>
      <c r="M77" s="120">
        <v>3</v>
      </c>
    </row>
    <row r="78" spans="1:13" s="84" customFormat="1" ht="57" customHeight="1">
      <c r="A78" s="113">
        <v>65</v>
      </c>
      <c r="B78" s="120" t="str">
        <f t="shared" ref="B78:B141" si="2">CONCATENATE("0",A78,"/2025")</f>
        <v>065/2025</v>
      </c>
      <c r="C78" s="120" t="str">
        <f t="shared" ref="C78:C141" si="3">CONCATENATE("INEA.2S.6.0",A78,".2025")</f>
        <v>INEA.2S.6.065.2025</v>
      </c>
      <c r="D78" s="116">
        <v>1</v>
      </c>
      <c r="E78" s="117" t="s">
        <v>322</v>
      </c>
      <c r="F78" s="173" t="s">
        <v>377</v>
      </c>
      <c r="G78" s="117"/>
      <c r="H78" s="118">
        <v>45678</v>
      </c>
      <c r="I78" s="118">
        <v>45850</v>
      </c>
      <c r="J78" s="119"/>
      <c r="K78" s="119" t="s">
        <v>45</v>
      </c>
      <c r="L78" s="117">
        <v>2</v>
      </c>
      <c r="M78" s="120">
        <v>3</v>
      </c>
    </row>
    <row r="79" spans="1:13" s="84" customFormat="1" ht="57" customHeight="1">
      <c r="A79" s="113">
        <v>66</v>
      </c>
      <c r="B79" s="120" t="str">
        <f t="shared" si="2"/>
        <v>066/2025</v>
      </c>
      <c r="C79" s="120" t="str">
        <f t="shared" si="3"/>
        <v>INEA.2S.6.066.2025</v>
      </c>
      <c r="D79" s="116">
        <v>1</v>
      </c>
      <c r="E79" s="117" t="s">
        <v>322</v>
      </c>
      <c r="F79" s="173" t="s">
        <v>379</v>
      </c>
      <c r="G79" s="117"/>
      <c r="H79" s="118">
        <v>45680</v>
      </c>
      <c r="I79" s="118">
        <v>45684</v>
      </c>
      <c r="J79" s="119"/>
      <c r="K79" s="119" t="s">
        <v>45</v>
      </c>
      <c r="L79" s="117">
        <v>2</v>
      </c>
      <c r="M79" s="120">
        <v>3</v>
      </c>
    </row>
    <row r="80" spans="1:13" s="84" customFormat="1" ht="57" customHeight="1">
      <c r="A80" s="113">
        <v>67</v>
      </c>
      <c r="B80" s="120" t="str">
        <f t="shared" si="2"/>
        <v>067/2025</v>
      </c>
      <c r="C80" s="120" t="str">
        <f t="shared" si="3"/>
        <v>INEA.2S.6.067.2025</v>
      </c>
      <c r="D80" s="116">
        <v>1</v>
      </c>
      <c r="E80" s="117" t="s">
        <v>322</v>
      </c>
      <c r="F80" s="173" t="s">
        <v>380</v>
      </c>
      <c r="G80" s="117"/>
      <c r="H80" s="118">
        <v>45681</v>
      </c>
      <c r="I80" s="118">
        <v>45686</v>
      </c>
      <c r="J80" s="119"/>
      <c r="K80" s="119" t="s">
        <v>45</v>
      </c>
      <c r="L80" s="117">
        <v>2</v>
      </c>
      <c r="M80" s="120">
        <v>3</v>
      </c>
    </row>
    <row r="81" spans="1:13" s="84" customFormat="1" ht="57" customHeight="1">
      <c r="A81" s="113">
        <v>68</v>
      </c>
      <c r="B81" s="120" t="str">
        <f t="shared" si="2"/>
        <v>068/2025</v>
      </c>
      <c r="C81" s="120" t="str">
        <f t="shared" si="3"/>
        <v>INEA.2S.6.068.2025</v>
      </c>
      <c r="D81" s="116">
        <v>1</v>
      </c>
      <c r="E81" s="117" t="s">
        <v>322</v>
      </c>
      <c r="F81" s="173" t="s">
        <v>381</v>
      </c>
      <c r="G81" s="117"/>
      <c r="H81" s="118">
        <v>45683</v>
      </c>
      <c r="I81" s="118">
        <v>45728</v>
      </c>
      <c r="J81" s="119"/>
      <c r="K81" s="119" t="s">
        <v>45</v>
      </c>
      <c r="L81" s="117">
        <v>2</v>
      </c>
      <c r="M81" s="120">
        <v>3</v>
      </c>
    </row>
    <row r="82" spans="1:13" s="84" customFormat="1" ht="57" customHeight="1">
      <c r="A82" s="113">
        <v>69</v>
      </c>
      <c r="B82" s="120" t="str">
        <f t="shared" si="2"/>
        <v>069/2025</v>
      </c>
      <c r="C82" s="120" t="str">
        <f t="shared" si="3"/>
        <v>INEA.2S.6.069.2025</v>
      </c>
      <c r="D82" s="116">
        <v>1</v>
      </c>
      <c r="E82" s="117" t="s">
        <v>322</v>
      </c>
      <c r="F82" s="173" t="s">
        <v>382</v>
      </c>
      <c r="G82" s="117"/>
      <c r="H82" s="118">
        <v>45684</v>
      </c>
      <c r="I82" s="118">
        <v>45684</v>
      </c>
      <c r="J82" s="119"/>
      <c r="K82" s="119" t="s">
        <v>45</v>
      </c>
      <c r="L82" s="117">
        <v>2</v>
      </c>
      <c r="M82" s="120">
        <v>3</v>
      </c>
    </row>
    <row r="83" spans="1:13" s="84" customFormat="1" ht="57" customHeight="1">
      <c r="A83" s="113">
        <v>70</v>
      </c>
      <c r="B83" s="120" t="str">
        <f t="shared" si="2"/>
        <v>070/2025</v>
      </c>
      <c r="C83" s="120" t="str">
        <f t="shared" si="3"/>
        <v>INEA.2S.6.070.2025</v>
      </c>
      <c r="D83" s="116">
        <v>1</v>
      </c>
      <c r="E83" s="117" t="s">
        <v>322</v>
      </c>
      <c r="F83" s="173" t="s">
        <v>383</v>
      </c>
      <c r="G83" s="117"/>
      <c r="H83" s="118">
        <v>45685</v>
      </c>
      <c r="I83" s="118">
        <v>45813</v>
      </c>
      <c r="J83" s="119"/>
      <c r="K83" s="119" t="s">
        <v>45</v>
      </c>
      <c r="L83" s="117">
        <v>2</v>
      </c>
      <c r="M83" s="120">
        <v>3</v>
      </c>
    </row>
    <row r="84" spans="1:13" s="84" customFormat="1" ht="57" customHeight="1">
      <c r="A84" s="113">
        <v>71</v>
      </c>
      <c r="B84" s="120" t="str">
        <f t="shared" si="2"/>
        <v>071/2025</v>
      </c>
      <c r="C84" s="120" t="str">
        <f t="shared" si="3"/>
        <v>INEA.2S.6.071.2025</v>
      </c>
      <c r="D84" s="116">
        <v>1</v>
      </c>
      <c r="E84" s="117" t="s">
        <v>322</v>
      </c>
      <c r="F84" s="173" t="s">
        <v>384</v>
      </c>
      <c r="G84" s="117"/>
      <c r="H84" s="118">
        <v>45685</v>
      </c>
      <c r="I84" s="118">
        <v>45685</v>
      </c>
      <c r="J84" s="119"/>
      <c r="K84" s="119" t="s">
        <v>45</v>
      </c>
      <c r="L84" s="117">
        <v>2</v>
      </c>
      <c r="M84" s="120">
        <v>3</v>
      </c>
    </row>
    <row r="85" spans="1:13" s="84" customFormat="1" ht="57" customHeight="1">
      <c r="A85" s="113">
        <v>72</v>
      </c>
      <c r="B85" s="120" t="str">
        <f t="shared" si="2"/>
        <v>072/2025</v>
      </c>
      <c r="C85" s="120" t="str">
        <f t="shared" si="3"/>
        <v>INEA.2S.6.072.2025</v>
      </c>
      <c r="D85" s="116">
        <v>1</v>
      </c>
      <c r="E85" s="117" t="s">
        <v>322</v>
      </c>
      <c r="F85" s="173" t="s">
        <v>383</v>
      </c>
      <c r="G85" s="117"/>
      <c r="H85" s="118">
        <v>45685</v>
      </c>
      <c r="I85" s="118">
        <v>45775</v>
      </c>
      <c r="J85" s="119"/>
      <c r="K85" s="119" t="s">
        <v>45</v>
      </c>
      <c r="L85" s="117">
        <v>2</v>
      </c>
      <c r="M85" s="120">
        <v>3</v>
      </c>
    </row>
    <row r="86" spans="1:13" s="84" customFormat="1" ht="57" customHeight="1">
      <c r="A86" s="113">
        <v>73</v>
      </c>
      <c r="B86" s="120" t="str">
        <f t="shared" si="2"/>
        <v>073/2025</v>
      </c>
      <c r="C86" s="120" t="str">
        <f t="shared" si="3"/>
        <v>INEA.2S.6.073.2025</v>
      </c>
      <c r="D86" s="116">
        <v>1</v>
      </c>
      <c r="E86" s="117" t="s">
        <v>322</v>
      </c>
      <c r="F86" s="173" t="s">
        <v>385</v>
      </c>
      <c r="G86" s="117"/>
      <c r="H86" s="118">
        <v>45686</v>
      </c>
      <c r="I86" s="118">
        <v>45686</v>
      </c>
      <c r="J86" s="119"/>
      <c r="K86" s="119" t="s">
        <v>45</v>
      </c>
      <c r="L86" s="117">
        <v>2</v>
      </c>
      <c r="M86" s="120">
        <v>3</v>
      </c>
    </row>
    <row r="87" spans="1:13" s="84" customFormat="1" ht="57" customHeight="1">
      <c r="A87" s="113">
        <v>74</v>
      </c>
      <c r="B87" s="120" t="str">
        <f t="shared" si="2"/>
        <v>074/2025</v>
      </c>
      <c r="C87" s="120" t="str">
        <f t="shared" si="3"/>
        <v>INEA.2S.6.074.2025</v>
      </c>
      <c r="D87" s="116">
        <v>1</v>
      </c>
      <c r="E87" s="117" t="s">
        <v>322</v>
      </c>
      <c r="F87" s="173" t="s">
        <v>386</v>
      </c>
      <c r="G87" s="117"/>
      <c r="H87" s="118">
        <v>45686</v>
      </c>
      <c r="I87" s="118">
        <v>45686</v>
      </c>
      <c r="J87" s="119"/>
      <c r="K87" s="119" t="s">
        <v>45</v>
      </c>
      <c r="L87" s="117">
        <v>2</v>
      </c>
      <c r="M87" s="120">
        <v>3</v>
      </c>
    </row>
    <row r="88" spans="1:13" s="84" customFormat="1" ht="57" customHeight="1">
      <c r="A88" s="113">
        <v>75</v>
      </c>
      <c r="B88" s="120" t="str">
        <f t="shared" si="2"/>
        <v>075/2025</v>
      </c>
      <c r="C88" s="120" t="str">
        <f t="shared" si="3"/>
        <v>INEA.2S.6.075.2025</v>
      </c>
      <c r="D88" s="116">
        <v>1</v>
      </c>
      <c r="E88" s="117" t="s">
        <v>322</v>
      </c>
      <c r="F88" s="173" t="s">
        <v>387</v>
      </c>
      <c r="G88" s="117"/>
      <c r="H88" s="118">
        <v>45686</v>
      </c>
      <c r="I88" s="118">
        <v>45686</v>
      </c>
      <c r="J88" s="119"/>
      <c r="K88" s="119" t="s">
        <v>45</v>
      </c>
      <c r="L88" s="117">
        <v>2</v>
      </c>
      <c r="M88" s="120">
        <v>3</v>
      </c>
    </row>
    <row r="89" spans="1:13" s="84" customFormat="1" ht="57" customHeight="1">
      <c r="A89" s="113">
        <v>76</v>
      </c>
      <c r="B89" s="120" t="str">
        <f t="shared" si="2"/>
        <v>076/2025</v>
      </c>
      <c r="C89" s="120" t="str">
        <f t="shared" si="3"/>
        <v>INEA.2S.6.076.2025</v>
      </c>
      <c r="D89" s="116">
        <v>1</v>
      </c>
      <c r="E89" s="117" t="s">
        <v>322</v>
      </c>
      <c r="F89" s="173" t="s">
        <v>388</v>
      </c>
      <c r="G89" s="117"/>
      <c r="H89" s="118">
        <v>45686</v>
      </c>
      <c r="I89" s="118">
        <v>45686</v>
      </c>
      <c r="J89" s="119"/>
      <c r="K89" s="119" t="s">
        <v>45</v>
      </c>
      <c r="L89" s="117">
        <v>2</v>
      </c>
      <c r="M89" s="120">
        <v>3</v>
      </c>
    </row>
    <row r="90" spans="1:13" s="84" customFormat="1" ht="57" customHeight="1">
      <c r="A90" s="113">
        <v>77</v>
      </c>
      <c r="B90" s="120" t="str">
        <f t="shared" si="2"/>
        <v>077/2025</v>
      </c>
      <c r="C90" s="120" t="str">
        <f t="shared" si="3"/>
        <v>INEA.2S.6.077.2025</v>
      </c>
      <c r="D90" s="116">
        <v>1</v>
      </c>
      <c r="E90" s="117" t="s">
        <v>322</v>
      </c>
      <c r="F90" s="173" t="s">
        <v>389</v>
      </c>
      <c r="G90" s="117"/>
      <c r="H90" s="118">
        <v>45686</v>
      </c>
      <c r="I90" s="118">
        <v>45694</v>
      </c>
      <c r="J90" s="119"/>
      <c r="K90" s="119" t="s">
        <v>45</v>
      </c>
      <c r="L90" s="117">
        <v>2</v>
      </c>
      <c r="M90" s="120">
        <v>3</v>
      </c>
    </row>
    <row r="91" spans="1:13" s="84" customFormat="1" ht="57" customHeight="1">
      <c r="A91" s="113">
        <v>81</v>
      </c>
      <c r="B91" s="120" t="str">
        <f t="shared" si="2"/>
        <v>081/2025</v>
      </c>
      <c r="C91" s="120" t="str">
        <f t="shared" si="3"/>
        <v>INEA.2S.6.081.2025</v>
      </c>
      <c r="D91" s="116">
        <v>1</v>
      </c>
      <c r="E91" s="117" t="s">
        <v>322</v>
      </c>
      <c r="F91" s="173" t="s">
        <v>390</v>
      </c>
      <c r="G91" s="117"/>
      <c r="H91" s="118">
        <v>45689</v>
      </c>
      <c r="I91" s="118">
        <v>45694</v>
      </c>
      <c r="J91" s="119"/>
      <c r="K91" s="119" t="s">
        <v>45</v>
      </c>
      <c r="L91" s="117">
        <v>2</v>
      </c>
      <c r="M91" s="120">
        <v>3</v>
      </c>
    </row>
    <row r="92" spans="1:13" s="84" customFormat="1" ht="57" customHeight="1">
      <c r="A92" s="113">
        <v>82</v>
      </c>
      <c r="B92" s="120" t="str">
        <f t="shared" si="2"/>
        <v>082/2025</v>
      </c>
      <c r="C92" s="120" t="str">
        <f t="shared" si="3"/>
        <v>INEA.2S.6.082.2025</v>
      </c>
      <c r="D92" s="116">
        <v>1</v>
      </c>
      <c r="E92" s="117" t="s">
        <v>322</v>
      </c>
      <c r="F92" s="173" t="s">
        <v>391</v>
      </c>
      <c r="G92" s="117"/>
      <c r="H92" s="118">
        <v>45689</v>
      </c>
      <c r="I92" s="118">
        <v>45878</v>
      </c>
      <c r="J92" s="119"/>
      <c r="K92" s="119" t="s">
        <v>45</v>
      </c>
      <c r="L92" s="117">
        <v>2</v>
      </c>
      <c r="M92" s="120">
        <v>3</v>
      </c>
    </row>
    <row r="93" spans="1:13" s="84" customFormat="1" ht="57" customHeight="1">
      <c r="A93" s="113">
        <v>83</v>
      </c>
      <c r="B93" s="120" t="str">
        <f t="shared" si="2"/>
        <v>083/2025</v>
      </c>
      <c r="C93" s="120" t="str">
        <f t="shared" si="3"/>
        <v>INEA.2S.6.083.2025</v>
      </c>
      <c r="D93" s="116">
        <v>1</v>
      </c>
      <c r="E93" s="117" t="s">
        <v>322</v>
      </c>
      <c r="F93" s="173" t="s">
        <v>392</v>
      </c>
      <c r="G93" s="117"/>
      <c r="H93" s="118">
        <v>45689</v>
      </c>
      <c r="I93" s="118">
        <v>45798</v>
      </c>
      <c r="J93" s="119"/>
      <c r="K93" s="119" t="s">
        <v>45</v>
      </c>
      <c r="L93" s="117">
        <v>2</v>
      </c>
      <c r="M93" s="120">
        <v>3</v>
      </c>
    </row>
    <row r="94" spans="1:13" s="84" customFormat="1" ht="57" customHeight="1">
      <c r="A94" s="113">
        <v>84</v>
      </c>
      <c r="B94" s="120" t="str">
        <f t="shared" si="2"/>
        <v>084/2025</v>
      </c>
      <c r="C94" s="120" t="str">
        <f t="shared" si="3"/>
        <v>INEA.2S.6.084.2025</v>
      </c>
      <c r="D94" s="116">
        <v>1</v>
      </c>
      <c r="E94" s="117" t="s">
        <v>322</v>
      </c>
      <c r="F94" s="173" t="s">
        <v>393</v>
      </c>
      <c r="G94" s="117"/>
      <c r="H94" s="118">
        <v>45689</v>
      </c>
      <c r="I94" s="118">
        <v>45814</v>
      </c>
      <c r="J94" s="119"/>
      <c r="K94" s="119" t="s">
        <v>45</v>
      </c>
      <c r="L94" s="117">
        <v>2</v>
      </c>
      <c r="M94" s="120">
        <v>3</v>
      </c>
    </row>
    <row r="95" spans="1:13" s="84" customFormat="1" ht="57" customHeight="1">
      <c r="A95" s="113">
        <v>85</v>
      </c>
      <c r="B95" s="120" t="str">
        <f t="shared" si="2"/>
        <v>085/2025</v>
      </c>
      <c r="C95" s="120" t="str">
        <f t="shared" si="3"/>
        <v>INEA.2S.6.085.2025</v>
      </c>
      <c r="D95" s="116">
        <v>1</v>
      </c>
      <c r="E95" s="117" t="s">
        <v>322</v>
      </c>
      <c r="F95" s="173" t="s">
        <v>394</v>
      </c>
      <c r="G95" s="117"/>
      <c r="H95" s="118">
        <v>45689</v>
      </c>
      <c r="I95" s="118">
        <v>45719</v>
      </c>
      <c r="J95" s="119"/>
      <c r="K95" s="119" t="s">
        <v>45</v>
      </c>
      <c r="L95" s="117">
        <v>2</v>
      </c>
      <c r="M95" s="120">
        <v>3</v>
      </c>
    </row>
    <row r="96" spans="1:13" s="84" customFormat="1" ht="57" customHeight="1">
      <c r="A96" s="113">
        <v>86</v>
      </c>
      <c r="B96" s="120" t="str">
        <f t="shared" si="2"/>
        <v>086/2025</v>
      </c>
      <c r="C96" s="120" t="str">
        <f t="shared" si="3"/>
        <v>INEA.2S.6.086.2025</v>
      </c>
      <c r="D96" s="116">
        <v>1</v>
      </c>
      <c r="E96" s="117" t="s">
        <v>322</v>
      </c>
      <c r="F96" s="173" t="s">
        <v>392</v>
      </c>
      <c r="G96" s="117"/>
      <c r="H96" s="118">
        <v>45689</v>
      </c>
      <c r="I96" s="118">
        <v>45710</v>
      </c>
      <c r="J96" s="119"/>
      <c r="K96" s="119" t="s">
        <v>45</v>
      </c>
      <c r="L96" s="117">
        <v>2</v>
      </c>
      <c r="M96" s="120">
        <v>3</v>
      </c>
    </row>
    <row r="97" spans="1:13" s="84" customFormat="1" ht="57" customHeight="1">
      <c r="A97" s="113">
        <v>87</v>
      </c>
      <c r="B97" s="120" t="str">
        <f t="shared" si="2"/>
        <v>087/2025</v>
      </c>
      <c r="C97" s="120" t="str">
        <f t="shared" si="3"/>
        <v>INEA.2S.6.087.2025</v>
      </c>
      <c r="D97" s="116">
        <v>1</v>
      </c>
      <c r="E97" s="117" t="s">
        <v>322</v>
      </c>
      <c r="F97" s="173" t="s">
        <v>395</v>
      </c>
      <c r="G97" s="117"/>
      <c r="H97" s="118">
        <v>45689</v>
      </c>
      <c r="I97" s="118">
        <v>45695</v>
      </c>
      <c r="J97" s="119"/>
      <c r="K97" s="119" t="s">
        <v>45</v>
      </c>
      <c r="L97" s="117">
        <v>2</v>
      </c>
      <c r="M97" s="120">
        <v>3</v>
      </c>
    </row>
    <row r="98" spans="1:13" s="84" customFormat="1" ht="57" customHeight="1">
      <c r="A98" s="113">
        <v>88</v>
      </c>
      <c r="B98" s="120" t="str">
        <f t="shared" si="2"/>
        <v>088/2025</v>
      </c>
      <c r="C98" s="120" t="str">
        <f t="shared" si="3"/>
        <v>INEA.2S.6.088.2025</v>
      </c>
      <c r="D98" s="116">
        <v>1</v>
      </c>
      <c r="E98" s="117" t="s">
        <v>322</v>
      </c>
      <c r="F98" s="173" t="s">
        <v>396</v>
      </c>
      <c r="G98" s="117"/>
      <c r="H98" s="118">
        <v>45689</v>
      </c>
      <c r="I98" s="118">
        <v>45878</v>
      </c>
      <c r="J98" s="119"/>
      <c r="K98" s="119" t="s">
        <v>45</v>
      </c>
      <c r="L98" s="117">
        <v>2</v>
      </c>
      <c r="M98" s="120">
        <v>3</v>
      </c>
    </row>
    <row r="99" spans="1:13" s="84" customFormat="1" ht="57" customHeight="1">
      <c r="A99" s="113">
        <v>89</v>
      </c>
      <c r="B99" s="120" t="str">
        <f t="shared" si="2"/>
        <v>089/2025</v>
      </c>
      <c r="C99" s="120" t="str">
        <f t="shared" si="3"/>
        <v>INEA.2S.6.089.2025</v>
      </c>
      <c r="D99" s="116">
        <v>1</v>
      </c>
      <c r="E99" s="117" t="s">
        <v>322</v>
      </c>
      <c r="F99" s="173" t="s">
        <v>395</v>
      </c>
      <c r="G99" s="117"/>
      <c r="H99" s="118">
        <v>45689</v>
      </c>
      <c r="I99" s="118">
        <v>45752</v>
      </c>
      <c r="J99" s="119"/>
      <c r="K99" s="119" t="s">
        <v>45</v>
      </c>
      <c r="L99" s="117">
        <v>2</v>
      </c>
      <c r="M99" s="120">
        <v>3</v>
      </c>
    </row>
    <row r="100" spans="1:13" s="84" customFormat="1" ht="57" customHeight="1">
      <c r="A100" s="113">
        <v>90</v>
      </c>
      <c r="B100" s="120" t="str">
        <f t="shared" si="2"/>
        <v>090/2025</v>
      </c>
      <c r="C100" s="120" t="str">
        <f t="shared" si="3"/>
        <v>INEA.2S.6.090.2025</v>
      </c>
      <c r="D100" s="116">
        <v>1</v>
      </c>
      <c r="E100" s="117" t="s">
        <v>322</v>
      </c>
      <c r="F100" s="173" t="s">
        <v>397</v>
      </c>
      <c r="G100" s="117"/>
      <c r="H100" s="118">
        <v>45689</v>
      </c>
      <c r="I100" s="118">
        <v>45695</v>
      </c>
      <c r="J100" s="119"/>
      <c r="K100" s="119" t="s">
        <v>45</v>
      </c>
      <c r="L100" s="117">
        <v>2</v>
      </c>
      <c r="M100" s="120">
        <v>3</v>
      </c>
    </row>
    <row r="101" spans="1:13" s="84" customFormat="1" ht="57" customHeight="1">
      <c r="A101" s="113">
        <v>91</v>
      </c>
      <c r="B101" s="120" t="str">
        <f t="shared" si="2"/>
        <v>091/2025</v>
      </c>
      <c r="C101" s="120" t="str">
        <f t="shared" si="3"/>
        <v>INEA.2S.6.091.2025</v>
      </c>
      <c r="D101" s="116">
        <v>1</v>
      </c>
      <c r="E101" s="117" t="s">
        <v>322</v>
      </c>
      <c r="F101" s="173" t="s">
        <v>396</v>
      </c>
      <c r="G101" s="117"/>
      <c r="H101" s="118">
        <v>45689</v>
      </c>
      <c r="I101" s="118">
        <v>45700</v>
      </c>
      <c r="J101" s="119"/>
      <c r="K101" s="119" t="s">
        <v>45</v>
      </c>
      <c r="L101" s="117">
        <v>2</v>
      </c>
      <c r="M101" s="120">
        <v>3</v>
      </c>
    </row>
    <row r="102" spans="1:13" s="84" customFormat="1" ht="57" customHeight="1">
      <c r="A102" s="113">
        <v>92</v>
      </c>
      <c r="B102" s="120" t="str">
        <f t="shared" si="2"/>
        <v>092/2025</v>
      </c>
      <c r="C102" s="120" t="str">
        <f t="shared" si="3"/>
        <v>INEA.2S.6.092.2025</v>
      </c>
      <c r="D102" s="116">
        <v>1</v>
      </c>
      <c r="E102" s="117" t="s">
        <v>322</v>
      </c>
      <c r="F102" s="173" t="s">
        <v>391</v>
      </c>
      <c r="G102" s="117"/>
      <c r="H102" s="118">
        <v>45689</v>
      </c>
      <c r="I102" s="118">
        <v>45723</v>
      </c>
      <c r="J102" s="119"/>
      <c r="K102" s="119" t="s">
        <v>45</v>
      </c>
      <c r="L102" s="117">
        <v>2</v>
      </c>
      <c r="M102" s="120">
        <v>3</v>
      </c>
    </row>
    <row r="103" spans="1:13" s="84" customFormat="1" ht="57" customHeight="1">
      <c r="A103" s="113">
        <v>93</v>
      </c>
      <c r="B103" s="120" t="str">
        <f t="shared" si="2"/>
        <v>093/2025</v>
      </c>
      <c r="C103" s="120" t="str">
        <f t="shared" si="3"/>
        <v>INEA.2S.6.093.2025</v>
      </c>
      <c r="D103" s="116">
        <v>1</v>
      </c>
      <c r="E103" s="117" t="s">
        <v>322</v>
      </c>
      <c r="F103" s="173" t="s">
        <v>398</v>
      </c>
      <c r="G103" s="117"/>
      <c r="H103" s="118">
        <v>45689</v>
      </c>
      <c r="I103" s="118">
        <v>45692</v>
      </c>
      <c r="J103" s="119"/>
      <c r="K103" s="119" t="s">
        <v>45</v>
      </c>
      <c r="L103" s="117">
        <v>2</v>
      </c>
      <c r="M103" s="120">
        <v>3</v>
      </c>
    </row>
    <row r="104" spans="1:13" s="84" customFormat="1" ht="57" customHeight="1">
      <c r="A104" s="113">
        <v>94</v>
      </c>
      <c r="B104" s="120" t="str">
        <f t="shared" si="2"/>
        <v>094/2025</v>
      </c>
      <c r="C104" s="120" t="str">
        <f t="shared" si="3"/>
        <v>INEA.2S.6.094.2025</v>
      </c>
      <c r="D104" s="116">
        <v>1</v>
      </c>
      <c r="E104" s="117" t="s">
        <v>322</v>
      </c>
      <c r="F104" s="173" t="s">
        <v>399</v>
      </c>
      <c r="G104" s="117"/>
      <c r="H104" s="118">
        <v>45689</v>
      </c>
      <c r="I104" s="118">
        <v>45710</v>
      </c>
      <c r="J104" s="119"/>
      <c r="K104" s="119" t="s">
        <v>45</v>
      </c>
      <c r="L104" s="117">
        <v>2</v>
      </c>
      <c r="M104" s="120">
        <v>3</v>
      </c>
    </row>
    <row r="105" spans="1:13" s="84" customFormat="1" ht="57" customHeight="1">
      <c r="A105" s="113">
        <v>95</v>
      </c>
      <c r="B105" s="120" t="str">
        <f t="shared" si="2"/>
        <v>095/2025</v>
      </c>
      <c r="C105" s="120" t="str">
        <f t="shared" si="3"/>
        <v>INEA.2S.6.095.2025</v>
      </c>
      <c r="D105" s="116">
        <v>1</v>
      </c>
      <c r="E105" s="117" t="s">
        <v>322</v>
      </c>
      <c r="F105" s="173" t="s">
        <v>399</v>
      </c>
      <c r="G105" s="117"/>
      <c r="H105" s="118">
        <v>45689</v>
      </c>
      <c r="I105" s="118">
        <v>45798</v>
      </c>
      <c r="J105" s="119"/>
      <c r="K105" s="119" t="s">
        <v>45</v>
      </c>
      <c r="L105" s="117">
        <v>2</v>
      </c>
      <c r="M105" s="120">
        <v>3</v>
      </c>
    </row>
    <row r="106" spans="1:13" s="84" customFormat="1" ht="57" customHeight="1">
      <c r="A106" s="113">
        <v>96</v>
      </c>
      <c r="B106" s="120" t="str">
        <f t="shared" si="2"/>
        <v>096/2025</v>
      </c>
      <c r="C106" s="120" t="str">
        <f t="shared" si="3"/>
        <v>INEA.2S.6.096.2025</v>
      </c>
      <c r="D106" s="116">
        <v>1</v>
      </c>
      <c r="E106" s="117" t="s">
        <v>322</v>
      </c>
      <c r="F106" s="173" t="s">
        <v>400</v>
      </c>
      <c r="G106" s="117"/>
      <c r="H106" s="118">
        <v>45689</v>
      </c>
      <c r="I106" s="118">
        <v>45694</v>
      </c>
      <c r="J106" s="119"/>
      <c r="K106" s="119" t="s">
        <v>45</v>
      </c>
      <c r="L106" s="117">
        <v>2</v>
      </c>
      <c r="M106" s="120">
        <v>3</v>
      </c>
    </row>
    <row r="107" spans="1:13" s="84" customFormat="1" ht="57" customHeight="1">
      <c r="A107" s="113">
        <v>97</v>
      </c>
      <c r="B107" s="120" t="str">
        <f t="shared" si="2"/>
        <v>097/2025</v>
      </c>
      <c r="C107" s="120" t="str">
        <f t="shared" si="3"/>
        <v>INEA.2S.6.097.2025</v>
      </c>
      <c r="D107" s="116">
        <v>1</v>
      </c>
      <c r="E107" s="117" t="s">
        <v>322</v>
      </c>
      <c r="F107" s="173" t="s">
        <v>398</v>
      </c>
      <c r="G107" s="117"/>
      <c r="H107" s="118">
        <v>45689</v>
      </c>
      <c r="I107" s="118">
        <v>45713</v>
      </c>
      <c r="J107" s="119"/>
      <c r="K107" s="119" t="s">
        <v>45</v>
      </c>
      <c r="L107" s="117">
        <v>2</v>
      </c>
      <c r="M107" s="120">
        <v>3</v>
      </c>
    </row>
    <row r="108" spans="1:13" s="84" customFormat="1" ht="57" customHeight="1">
      <c r="A108" s="113">
        <v>98</v>
      </c>
      <c r="B108" s="120" t="str">
        <f t="shared" si="2"/>
        <v>098/2025</v>
      </c>
      <c r="C108" s="120" t="str">
        <f t="shared" si="3"/>
        <v>INEA.2S.6.098.2025</v>
      </c>
      <c r="D108" s="116">
        <v>1</v>
      </c>
      <c r="E108" s="117" t="s">
        <v>322</v>
      </c>
      <c r="F108" s="173" t="s">
        <v>401</v>
      </c>
      <c r="G108" s="117"/>
      <c r="H108" s="118">
        <v>45689</v>
      </c>
      <c r="I108" s="118">
        <v>45814</v>
      </c>
      <c r="J108" s="119"/>
      <c r="K108" s="119" t="s">
        <v>45</v>
      </c>
      <c r="L108" s="117">
        <v>2</v>
      </c>
      <c r="M108" s="120">
        <v>3</v>
      </c>
    </row>
    <row r="109" spans="1:13" s="84" customFormat="1" ht="57" customHeight="1">
      <c r="A109" s="113">
        <v>99</v>
      </c>
      <c r="B109" s="120" t="str">
        <f t="shared" si="2"/>
        <v>099/2025</v>
      </c>
      <c r="C109" s="120" t="str">
        <f t="shared" si="3"/>
        <v>INEA.2S.6.099.2025</v>
      </c>
      <c r="D109" s="116">
        <v>1</v>
      </c>
      <c r="E109" s="117" t="s">
        <v>322</v>
      </c>
      <c r="F109" s="173" t="s">
        <v>402</v>
      </c>
      <c r="G109" s="117"/>
      <c r="H109" s="118">
        <v>45689</v>
      </c>
      <c r="I109" s="118">
        <v>45698</v>
      </c>
      <c r="J109" s="119"/>
      <c r="K109" s="119" t="s">
        <v>45</v>
      </c>
      <c r="L109" s="117">
        <v>2</v>
      </c>
      <c r="M109" s="120">
        <v>3</v>
      </c>
    </row>
    <row r="110" spans="1:13" s="84" customFormat="1" ht="57" customHeight="1">
      <c r="A110" s="113">
        <v>100</v>
      </c>
      <c r="B110" s="120" t="str">
        <f t="shared" si="2"/>
        <v>0100/2025</v>
      </c>
      <c r="C110" s="120" t="str">
        <f t="shared" si="3"/>
        <v>INEA.2S.6.0100.2025</v>
      </c>
      <c r="D110" s="116">
        <v>1</v>
      </c>
      <c r="E110" s="117" t="s">
        <v>322</v>
      </c>
      <c r="F110" s="173" t="s">
        <v>403</v>
      </c>
      <c r="G110" s="117"/>
      <c r="H110" s="118">
        <v>45689</v>
      </c>
      <c r="I110" s="118">
        <v>45749</v>
      </c>
      <c r="J110" s="119"/>
      <c r="K110" s="119" t="s">
        <v>45</v>
      </c>
      <c r="L110" s="117">
        <v>2</v>
      </c>
      <c r="M110" s="120">
        <v>3</v>
      </c>
    </row>
    <row r="111" spans="1:13" s="84" customFormat="1" ht="57" customHeight="1">
      <c r="A111" s="113">
        <v>101</v>
      </c>
      <c r="B111" s="120" t="str">
        <f t="shared" si="2"/>
        <v>0101/2025</v>
      </c>
      <c r="C111" s="120" t="str">
        <f t="shared" si="3"/>
        <v>INEA.2S.6.0101.2025</v>
      </c>
      <c r="D111" s="116">
        <v>1</v>
      </c>
      <c r="E111" s="117" t="s">
        <v>322</v>
      </c>
      <c r="F111" s="173" t="s">
        <v>393</v>
      </c>
      <c r="G111" s="117"/>
      <c r="H111" s="118">
        <v>45689</v>
      </c>
      <c r="I111" s="118">
        <v>45770</v>
      </c>
      <c r="J111" s="119"/>
      <c r="K111" s="119" t="s">
        <v>45</v>
      </c>
      <c r="L111" s="117">
        <v>2</v>
      </c>
      <c r="M111" s="120">
        <v>3</v>
      </c>
    </row>
    <row r="112" spans="1:13" s="84" customFormat="1" ht="57" customHeight="1">
      <c r="A112" s="113">
        <v>102</v>
      </c>
      <c r="B112" s="120" t="str">
        <f t="shared" si="2"/>
        <v>0102/2025</v>
      </c>
      <c r="C112" s="120" t="str">
        <f t="shared" si="3"/>
        <v>INEA.2S.6.0102.2025</v>
      </c>
      <c r="D112" s="116">
        <v>1</v>
      </c>
      <c r="E112" s="117" t="s">
        <v>322</v>
      </c>
      <c r="F112" s="173" t="s">
        <v>401</v>
      </c>
      <c r="G112" s="117"/>
      <c r="H112" s="118">
        <v>45689</v>
      </c>
      <c r="I112" s="118">
        <v>45770</v>
      </c>
      <c r="J112" s="119"/>
      <c r="K112" s="119" t="s">
        <v>45</v>
      </c>
      <c r="L112" s="117">
        <v>2</v>
      </c>
      <c r="M112" s="120">
        <v>3</v>
      </c>
    </row>
    <row r="113" spans="1:13" s="84" customFormat="1" ht="57" customHeight="1">
      <c r="A113" s="113">
        <v>103</v>
      </c>
      <c r="B113" s="120" t="str">
        <f t="shared" si="2"/>
        <v>0103/2025</v>
      </c>
      <c r="C113" s="120" t="str">
        <f t="shared" si="3"/>
        <v>INEA.2S.6.0103.2025</v>
      </c>
      <c r="D113" s="116">
        <v>1</v>
      </c>
      <c r="E113" s="117" t="s">
        <v>322</v>
      </c>
      <c r="F113" s="173" t="s">
        <v>404</v>
      </c>
      <c r="G113" s="117"/>
      <c r="H113" s="118">
        <v>45690</v>
      </c>
      <c r="I113" s="118">
        <v>45714</v>
      </c>
      <c r="J113" s="119"/>
      <c r="K113" s="119" t="s">
        <v>45</v>
      </c>
      <c r="L113" s="117">
        <v>2</v>
      </c>
      <c r="M113" s="120">
        <v>3</v>
      </c>
    </row>
    <row r="114" spans="1:13" s="84" customFormat="1" ht="57" customHeight="1">
      <c r="A114" s="113">
        <v>104</v>
      </c>
      <c r="B114" s="120" t="str">
        <f t="shared" si="2"/>
        <v>0104/2025</v>
      </c>
      <c r="C114" s="120" t="str">
        <f t="shared" si="3"/>
        <v>INEA.2S.6.0104.2025</v>
      </c>
      <c r="D114" s="116">
        <v>1</v>
      </c>
      <c r="E114" s="117" t="s">
        <v>322</v>
      </c>
      <c r="F114" s="173" t="s">
        <v>405</v>
      </c>
      <c r="G114" s="117"/>
      <c r="H114" s="118">
        <v>45690</v>
      </c>
      <c r="I114" s="118">
        <v>45714</v>
      </c>
      <c r="J114" s="119"/>
      <c r="K114" s="119" t="s">
        <v>45</v>
      </c>
      <c r="L114" s="117">
        <v>2</v>
      </c>
      <c r="M114" s="120">
        <v>3</v>
      </c>
    </row>
    <row r="115" spans="1:13" s="84" customFormat="1" ht="57" customHeight="1">
      <c r="A115" s="113">
        <v>105</v>
      </c>
      <c r="B115" s="120" t="str">
        <f t="shared" si="2"/>
        <v>0105/2025</v>
      </c>
      <c r="C115" s="120" t="str">
        <f t="shared" si="3"/>
        <v>INEA.2S.6.0105.2025</v>
      </c>
      <c r="D115" s="116">
        <v>1</v>
      </c>
      <c r="E115" s="117" t="s">
        <v>322</v>
      </c>
      <c r="F115" s="173" t="s">
        <v>406</v>
      </c>
      <c r="G115" s="117"/>
      <c r="H115" s="118">
        <v>45690</v>
      </c>
      <c r="I115" s="118">
        <v>45708</v>
      </c>
      <c r="J115" s="119"/>
      <c r="K115" s="119" t="s">
        <v>45</v>
      </c>
      <c r="L115" s="117">
        <v>2</v>
      </c>
      <c r="M115" s="120">
        <v>3</v>
      </c>
    </row>
    <row r="116" spans="1:13" s="84" customFormat="1" ht="57" customHeight="1">
      <c r="A116" s="113">
        <v>106</v>
      </c>
      <c r="B116" s="120" t="str">
        <f t="shared" si="2"/>
        <v>0106/2025</v>
      </c>
      <c r="C116" s="120" t="str">
        <f t="shared" si="3"/>
        <v>INEA.2S.6.0106.2025</v>
      </c>
      <c r="D116" s="116">
        <v>1</v>
      </c>
      <c r="E116" s="117" t="s">
        <v>322</v>
      </c>
      <c r="F116" s="173" t="s">
        <v>407</v>
      </c>
      <c r="G116" s="117"/>
      <c r="H116" s="118">
        <v>45690</v>
      </c>
      <c r="I116" s="118">
        <v>45708</v>
      </c>
      <c r="J116" s="119"/>
      <c r="K116" s="119" t="s">
        <v>45</v>
      </c>
      <c r="L116" s="117">
        <v>2</v>
      </c>
      <c r="M116" s="120">
        <v>3</v>
      </c>
    </row>
    <row r="117" spans="1:13" s="84" customFormat="1" ht="57" customHeight="1">
      <c r="A117" s="113">
        <v>107</v>
      </c>
      <c r="B117" s="120" t="str">
        <f t="shared" si="2"/>
        <v>0107/2025</v>
      </c>
      <c r="C117" s="120" t="str">
        <f t="shared" si="3"/>
        <v>INEA.2S.6.0107.2025</v>
      </c>
      <c r="D117" s="116">
        <v>1</v>
      </c>
      <c r="E117" s="117" t="s">
        <v>322</v>
      </c>
      <c r="F117" s="173" t="s">
        <v>406</v>
      </c>
      <c r="G117" s="117"/>
      <c r="H117" s="118">
        <v>45690</v>
      </c>
      <c r="I117" s="118">
        <v>45735</v>
      </c>
      <c r="J117" s="119"/>
      <c r="K117" s="119" t="s">
        <v>45</v>
      </c>
      <c r="L117" s="117">
        <v>2</v>
      </c>
      <c r="M117" s="120">
        <v>3</v>
      </c>
    </row>
    <row r="118" spans="1:13" s="84" customFormat="1" ht="57" customHeight="1">
      <c r="A118" s="113">
        <v>108</v>
      </c>
      <c r="B118" s="120" t="str">
        <f t="shared" si="2"/>
        <v>0108/2025</v>
      </c>
      <c r="C118" s="120" t="str">
        <f t="shared" si="3"/>
        <v>INEA.2S.6.0108.2025</v>
      </c>
      <c r="D118" s="116">
        <v>1</v>
      </c>
      <c r="E118" s="117" t="s">
        <v>322</v>
      </c>
      <c r="F118" s="173" t="s">
        <v>408</v>
      </c>
      <c r="G118" s="117"/>
      <c r="H118" s="118">
        <v>45690</v>
      </c>
      <c r="I118" s="118">
        <v>45706</v>
      </c>
      <c r="J118" s="119"/>
      <c r="K118" s="119" t="s">
        <v>45</v>
      </c>
      <c r="L118" s="117">
        <v>2</v>
      </c>
      <c r="M118" s="120">
        <v>3</v>
      </c>
    </row>
    <row r="119" spans="1:13" s="84" customFormat="1" ht="57" customHeight="1">
      <c r="A119" s="113">
        <v>109</v>
      </c>
      <c r="B119" s="120" t="str">
        <f t="shared" si="2"/>
        <v>0109/2025</v>
      </c>
      <c r="C119" s="120" t="str">
        <f t="shared" si="3"/>
        <v>INEA.2S.6.0109.2025</v>
      </c>
      <c r="D119" s="116">
        <v>1</v>
      </c>
      <c r="E119" s="117" t="s">
        <v>322</v>
      </c>
      <c r="F119" s="173" t="s">
        <v>409</v>
      </c>
      <c r="G119" s="117"/>
      <c r="H119" s="118">
        <v>45690</v>
      </c>
      <c r="I119" s="118">
        <v>45735</v>
      </c>
      <c r="J119" s="119"/>
      <c r="K119" s="119" t="s">
        <v>45</v>
      </c>
      <c r="L119" s="117">
        <v>2</v>
      </c>
      <c r="M119" s="120">
        <v>3</v>
      </c>
    </row>
    <row r="120" spans="1:13" s="84" customFormat="1" ht="57" customHeight="1">
      <c r="A120" s="113">
        <v>110</v>
      </c>
      <c r="B120" s="120" t="str">
        <f t="shared" si="2"/>
        <v>0110/2025</v>
      </c>
      <c r="C120" s="120" t="str">
        <f t="shared" si="3"/>
        <v>INEA.2S.6.0110.2025</v>
      </c>
      <c r="D120" s="116">
        <v>1</v>
      </c>
      <c r="E120" s="117" t="s">
        <v>322</v>
      </c>
      <c r="F120" s="173" t="s">
        <v>410</v>
      </c>
      <c r="G120" s="117"/>
      <c r="H120" s="118">
        <v>45690</v>
      </c>
      <c r="I120" s="118">
        <v>45708</v>
      </c>
      <c r="J120" s="119"/>
      <c r="K120" s="119" t="s">
        <v>45</v>
      </c>
      <c r="L120" s="117">
        <v>2</v>
      </c>
      <c r="M120" s="120">
        <v>3</v>
      </c>
    </row>
    <row r="121" spans="1:13" s="84" customFormat="1" ht="57" customHeight="1">
      <c r="A121" s="113">
        <v>111</v>
      </c>
      <c r="B121" s="120" t="str">
        <f t="shared" si="2"/>
        <v>0111/2025</v>
      </c>
      <c r="C121" s="120" t="str">
        <f t="shared" si="3"/>
        <v>INEA.2S.6.0111.2025</v>
      </c>
      <c r="D121" s="116">
        <v>1</v>
      </c>
      <c r="E121" s="117" t="s">
        <v>322</v>
      </c>
      <c r="F121" s="173" t="s">
        <v>410</v>
      </c>
      <c r="G121" s="117"/>
      <c r="H121" s="118">
        <v>45690</v>
      </c>
      <c r="I121" s="118">
        <v>45735</v>
      </c>
      <c r="J121" s="119"/>
      <c r="K121" s="119" t="s">
        <v>45</v>
      </c>
      <c r="L121" s="117">
        <v>2</v>
      </c>
      <c r="M121" s="120">
        <v>3</v>
      </c>
    </row>
    <row r="122" spans="1:13" s="84" customFormat="1" ht="57" customHeight="1">
      <c r="A122" s="113">
        <v>112</v>
      </c>
      <c r="B122" s="120" t="str">
        <f t="shared" si="2"/>
        <v>0112/2025</v>
      </c>
      <c r="C122" s="120" t="str">
        <f t="shared" si="3"/>
        <v>INEA.2S.6.0112.2025</v>
      </c>
      <c r="D122" s="116">
        <v>1</v>
      </c>
      <c r="E122" s="117" t="s">
        <v>322</v>
      </c>
      <c r="F122" s="173" t="s">
        <v>411</v>
      </c>
      <c r="G122" s="117"/>
      <c r="H122" s="118">
        <v>45690</v>
      </c>
      <c r="I122" s="118">
        <v>45911</v>
      </c>
      <c r="J122" s="119"/>
      <c r="K122" s="119" t="s">
        <v>45</v>
      </c>
      <c r="L122" s="117">
        <v>2</v>
      </c>
      <c r="M122" s="120">
        <v>3</v>
      </c>
    </row>
    <row r="123" spans="1:13" s="84" customFormat="1" ht="57" customHeight="1">
      <c r="A123" s="113">
        <v>113</v>
      </c>
      <c r="B123" s="120" t="str">
        <f t="shared" si="2"/>
        <v>0113/2025</v>
      </c>
      <c r="C123" s="120" t="str">
        <f t="shared" si="3"/>
        <v>INEA.2S.6.0113.2025</v>
      </c>
      <c r="D123" s="116">
        <v>1</v>
      </c>
      <c r="E123" s="117" t="s">
        <v>322</v>
      </c>
      <c r="F123" s="173" t="s">
        <v>412</v>
      </c>
      <c r="G123" s="117"/>
      <c r="H123" s="118">
        <v>45690</v>
      </c>
      <c r="I123" s="118">
        <v>45708</v>
      </c>
      <c r="J123" s="119"/>
      <c r="K123" s="119" t="s">
        <v>45</v>
      </c>
      <c r="L123" s="117">
        <v>2</v>
      </c>
      <c r="M123" s="120">
        <v>3</v>
      </c>
    </row>
    <row r="124" spans="1:13" s="84" customFormat="1" ht="57" customHeight="1">
      <c r="A124" s="113">
        <v>114</v>
      </c>
      <c r="B124" s="120" t="str">
        <f t="shared" si="2"/>
        <v>0114/2025</v>
      </c>
      <c r="C124" s="120" t="str">
        <f t="shared" si="3"/>
        <v>INEA.2S.6.0114.2025</v>
      </c>
      <c r="D124" s="116">
        <v>1</v>
      </c>
      <c r="E124" s="117" t="s">
        <v>322</v>
      </c>
      <c r="F124" s="173" t="s">
        <v>413</v>
      </c>
      <c r="G124" s="117"/>
      <c r="H124" s="118">
        <v>45690</v>
      </c>
      <c r="I124" s="118">
        <v>45701</v>
      </c>
      <c r="J124" s="119"/>
      <c r="K124" s="119" t="s">
        <v>45</v>
      </c>
      <c r="L124" s="117">
        <v>2</v>
      </c>
      <c r="M124" s="120">
        <v>3</v>
      </c>
    </row>
    <row r="125" spans="1:13" s="84" customFormat="1" ht="57" customHeight="1">
      <c r="A125" s="113">
        <v>115</v>
      </c>
      <c r="B125" s="120" t="str">
        <f t="shared" si="2"/>
        <v>0115/2025</v>
      </c>
      <c r="C125" s="120" t="str">
        <f t="shared" si="3"/>
        <v>INEA.2S.6.0115.2025</v>
      </c>
      <c r="D125" s="116">
        <v>1</v>
      </c>
      <c r="E125" s="117" t="s">
        <v>322</v>
      </c>
      <c r="F125" s="173" t="s">
        <v>414</v>
      </c>
      <c r="G125" s="117"/>
      <c r="H125" s="118">
        <v>45690</v>
      </c>
      <c r="I125" s="118">
        <v>45714</v>
      </c>
      <c r="J125" s="119"/>
      <c r="K125" s="119" t="s">
        <v>45</v>
      </c>
      <c r="L125" s="117">
        <v>2</v>
      </c>
      <c r="M125" s="120">
        <v>3</v>
      </c>
    </row>
    <row r="126" spans="1:13" s="84" customFormat="1" ht="57" customHeight="1">
      <c r="A126" s="113">
        <v>116</v>
      </c>
      <c r="B126" s="120" t="str">
        <f t="shared" si="2"/>
        <v>0116/2025</v>
      </c>
      <c r="C126" s="120" t="str">
        <f t="shared" si="3"/>
        <v>INEA.2S.6.0116.2025</v>
      </c>
      <c r="D126" s="116">
        <v>1</v>
      </c>
      <c r="E126" s="117" t="s">
        <v>322</v>
      </c>
      <c r="F126" s="173" t="s">
        <v>407</v>
      </c>
      <c r="G126" s="117"/>
      <c r="H126" s="118">
        <v>45690</v>
      </c>
      <c r="I126" s="118">
        <v>45769</v>
      </c>
      <c r="J126" s="119"/>
      <c r="K126" s="119" t="s">
        <v>45</v>
      </c>
      <c r="L126" s="117">
        <v>2</v>
      </c>
      <c r="M126" s="120">
        <v>3</v>
      </c>
    </row>
    <row r="127" spans="1:13" s="84" customFormat="1" ht="57" customHeight="1">
      <c r="A127" s="113">
        <v>117</v>
      </c>
      <c r="B127" s="120" t="str">
        <f t="shared" si="2"/>
        <v>0117/2025</v>
      </c>
      <c r="C127" s="120" t="str">
        <f t="shared" si="3"/>
        <v>INEA.2S.6.0117.2025</v>
      </c>
      <c r="D127" s="116">
        <v>1</v>
      </c>
      <c r="E127" s="117" t="s">
        <v>322</v>
      </c>
      <c r="F127" s="173" t="s">
        <v>415</v>
      </c>
      <c r="G127" s="117"/>
      <c r="H127" s="118">
        <v>45690</v>
      </c>
      <c r="I127" s="118">
        <v>45708</v>
      </c>
      <c r="J127" s="119"/>
      <c r="K127" s="119" t="s">
        <v>45</v>
      </c>
      <c r="L127" s="117">
        <v>2</v>
      </c>
      <c r="M127" s="120">
        <v>3</v>
      </c>
    </row>
    <row r="128" spans="1:13" s="84" customFormat="1" ht="57" customHeight="1">
      <c r="A128" s="113">
        <v>118</v>
      </c>
      <c r="B128" s="120" t="str">
        <f t="shared" si="2"/>
        <v>0118/2025</v>
      </c>
      <c r="C128" s="120" t="str">
        <f t="shared" si="3"/>
        <v>INEA.2S.6.0118.2025</v>
      </c>
      <c r="D128" s="116">
        <v>1</v>
      </c>
      <c r="E128" s="117" t="s">
        <v>322</v>
      </c>
      <c r="F128" s="173" t="s">
        <v>416</v>
      </c>
      <c r="G128" s="117"/>
      <c r="H128" s="118">
        <v>45690</v>
      </c>
      <c r="I128" s="118">
        <v>45698</v>
      </c>
      <c r="J128" s="119"/>
      <c r="K128" s="119" t="s">
        <v>45</v>
      </c>
      <c r="L128" s="117">
        <v>2</v>
      </c>
      <c r="M128" s="120">
        <v>3</v>
      </c>
    </row>
    <row r="129" spans="1:13" s="84" customFormat="1" ht="57" customHeight="1">
      <c r="A129" s="113">
        <v>119</v>
      </c>
      <c r="B129" s="120" t="str">
        <f t="shared" si="2"/>
        <v>0119/2025</v>
      </c>
      <c r="C129" s="120" t="str">
        <f t="shared" si="3"/>
        <v>INEA.2S.6.0119.2025</v>
      </c>
      <c r="D129" s="116">
        <v>1</v>
      </c>
      <c r="E129" s="117" t="s">
        <v>322</v>
      </c>
      <c r="F129" s="173" t="s">
        <v>417</v>
      </c>
      <c r="G129" s="117"/>
      <c r="H129" s="118">
        <v>45690</v>
      </c>
      <c r="I129" s="118">
        <v>45735</v>
      </c>
      <c r="J129" s="119"/>
      <c r="K129" s="119" t="s">
        <v>45</v>
      </c>
      <c r="L129" s="117">
        <v>2</v>
      </c>
      <c r="M129" s="120">
        <v>3</v>
      </c>
    </row>
    <row r="130" spans="1:13" s="84" customFormat="1" ht="57" customHeight="1">
      <c r="A130" s="113">
        <v>120</v>
      </c>
      <c r="B130" s="120" t="str">
        <f t="shared" si="2"/>
        <v>0120/2025</v>
      </c>
      <c r="C130" s="120" t="str">
        <f t="shared" si="3"/>
        <v>INEA.2S.6.0120.2025</v>
      </c>
      <c r="D130" s="116">
        <v>1</v>
      </c>
      <c r="E130" s="117" t="s">
        <v>322</v>
      </c>
      <c r="F130" s="173" t="s">
        <v>418</v>
      </c>
      <c r="G130" s="117"/>
      <c r="H130" s="118">
        <v>45690</v>
      </c>
      <c r="I130" s="118">
        <v>45714</v>
      </c>
      <c r="J130" s="119"/>
      <c r="K130" s="119" t="s">
        <v>45</v>
      </c>
      <c r="L130" s="117">
        <v>2</v>
      </c>
      <c r="M130" s="120">
        <v>3</v>
      </c>
    </row>
    <row r="131" spans="1:13" s="84" customFormat="1" ht="57" customHeight="1">
      <c r="A131" s="113">
        <v>121</v>
      </c>
      <c r="B131" s="120" t="str">
        <f t="shared" si="2"/>
        <v>0121/2025</v>
      </c>
      <c r="C131" s="120" t="str">
        <f t="shared" si="3"/>
        <v>INEA.2S.6.0121.2025</v>
      </c>
      <c r="D131" s="116">
        <v>1</v>
      </c>
      <c r="E131" s="117" t="s">
        <v>322</v>
      </c>
      <c r="F131" s="173" t="s">
        <v>419</v>
      </c>
      <c r="G131" s="117"/>
      <c r="H131" s="118">
        <v>45690</v>
      </c>
      <c r="I131" s="118">
        <v>45714</v>
      </c>
      <c r="J131" s="119"/>
      <c r="K131" s="119" t="s">
        <v>45</v>
      </c>
      <c r="L131" s="117">
        <v>2</v>
      </c>
      <c r="M131" s="120">
        <v>3</v>
      </c>
    </row>
    <row r="132" spans="1:13" s="84" customFormat="1" ht="57" customHeight="1">
      <c r="A132" s="113">
        <v>122</v>
      </c>
      <c r="B132" s="120" t="str">
        <f t="shared" si="2"/>
        <v>0122/2025</v>
      </c>
      <c r="C132" s="120" t="str">
        <f t="shared" si="3"/>
        <v>INEA.2S.6.0122.2025</v>
      </c>
      <c r="D132" s="116">
        <v>1</v>
      </c>
      <c r="E132" s="117" t="s">
        <v>322</v>
      </c>
      <c r="F132" s="173" t="s">
        <v>417</v>
      </c>
      <c r="G132" s="117"/>
      <c r="H132" s="118">
        <v>45690</v>
      </c>
      <c r="I132" s="118">
        <v>45708</v>
      </c>
      <c r="J132" s="119"/>
      <c r="K132" s="119" t="s">
        <v>45</v>
      </c>
      <c r="L132" s="117">
        <v>2</v>
      </c>
      <c r="M132" s="120">
        <v>3</v>
      </c>
    </row>
    <row r="133" spans="1:13" s="84" customFormat="1" ht="57" customHeight="1">
      <c r="A133" s="113">
        <v>123</v>
      </c>
      <c r="B133" s="120" t="str">
        <f t="shared" si="2"/>
        <v>0123/2025</v>
      </c>
      <c r="C133" s="120" t="str">
        <f t="shared" si="3"/>
        <v>INEA.2S.6.0123.2025</v>
      </c>
      <c r="D133" s="116">
        <v>1</v>
      </c>
      <c r="E133" s="117" t="s">
        <v>322</v>
      </c>
      <c r="F133" s="173" t="s">
        <v>412</v>
      </c>
      <c r="G133" s="117"/>
      <c r="H133" s="118">
        <v>45690</v>
      </c>
      <c r="I133" s="118">
        <v>45769</v>
      </c>
      <c r="J133" s="119"/>
      <c r="K133" s="119" t="s">
        <v>45</v>
      </c>
      <c r="L133" s="117">
        <v>2</v>
      </c>
      <c r="M133" s="120">
        <v>3</v>
      </c>
    </row>
    <row r="134" spans="1:13" s="84" customFormat="1" ht="57" customHeight="1">
      <c r="A134" s="113">
        <v>124</v>
      </c>
      <c r="B134" s="120" t="str">
        <f t="shared" si="2"/>
        <v>0124/2025</v>
      </c>
      <c r="C134" s="120" t="str">
        <f t="shared" si="3"/>
        <v>INEA.2S.6.0124.2025</v>
      </c>
      <c r="D134" s="116">
        <v>1</v>
      </c>
      <c r="E134" s="117" t="s">
        <v>322</v>
      </c>
      <c r="F134" s="173" t="s">
        <v>420</v>
      </c>
      <c r="G134" s="117"/>
      <c r="H134" s="118">
        <v>45690</v>
      </c>
      <c r="I134" s="118">
        <v>45698</v>
      </c>
      <c r="J134" s="119"/>
      <c r="K134" s="119" t="s">
        <v>45</v>
      </c>
      <c r="L134" s="117">
        <v>2</v>
      </c>
      <c r="M134" s="120">
        <v>3</v>
      </c>
    </row>
    <row r="135" spans="1:13" s="84" customFormat="1" ht="57" customHeight="1">
      <c r="A135" s="113">
        <v>125</v>
      </c>
      <c r="B135" s="120" t="str">
        <f t="shared" si="2"/>
        <v>0125/2025</v>
      </c>
      <c r="C135" s="120" t="str">
        <f t="shared" si="3"/>
        <v>INEA.2S.6.0125.2025</v>
      </c>
      <c r="D135" s="116">
        <v>1</v>
      </c>
      <c r="E135" s="117" t="s">
        <v>322</v>
      </c>
      <c r="F135" s="173" t="s">
        <v>421</v>
      </c>
      <c r="G135" s="117"/>
      <c r="H135" s="118">
        <v>45690</v>
      </c>
      <c r="I135" s="118">
        <v>45714</v>
      </c>
      <c r="J135" s="119"/>
      <c r="K135" s="119" t="s">
        <v>45</v>
      </c>
      <c r="L135" s="117">
        <v>2</v>
      </c>
      <c r="M135" s="120">
        <v>3</v>
      </c>
    </row>
    <row r="136" spans="1:13" s="84" customFormat="1" ht="57" customHeight="1">
      <c r="A136" s="113">
        <v>126</v>
      </c>
      <c r="B136" s="120" t="str">
        <f t="shared" si="2"/>
        <v>0126/2025</v>
      </c>
      <c r="C136" s="120" t="str">
        <f t="shared" si="3"/>
        <v>INEA.2S.6.0126.2025</v>
      </c>
      <c r="D136" s="116">
        <v>1</v>
      </c>
      <c r="E136" s="117" t="s">
        <v>322</v>
      </c>
      <c r="F136" s="173" t="s">
        <v>422</v>
      </c>
      <c r="G136" s="117"/>
      <c r="H136" s="118">
        <v>45693</v>
      </c>
      <c r="I136" s="118">
        <v>45700</v>
      </c>
      <c r="J136" s="119"/>
      <c r="K136" s="119" t="s">
        <v>45</v>
      </c>
      <c r="L136" s="117">
        <v>2</v>
      </c>
      <c r="M136" s="120">
        <v>3</v>
      </c>
    </row>
    <row r="137" spans="1:13" s="84" customFormat="1" ht="57" customHeight="1">
      <c r="A137" s="113">
        <v>127</v>
      </c>
      <c r="B137" s="120" t="str">
        <f t="shared" si="2"/>
        <v>0127/2025</v>
      </c>
      <c r="C137" s="120" t="str">
        <f t="shared" si="3"/>
        <v>INEA.2S.6.0127.2025</v>
      </c>
      <c r="D137" s="116">
        <v>1</v>
      </c>
      <c r="E137" s="117" t="s">
        <v>322</v>
      </c>
      <c r="F137" s="173" t="s">
        <v>423</v>
      </c>
      <c r="G137" s="117"/>
      <c r="H137" s="118">
        <v>45693</v>
      </c>
      <c r="I137" s="118">
        <v>45698</v>
      </c>
      <c r="J137" s="119"/>
      <c r="K137" s="119" t="s">
        <v>45</v>
      </c>
      <c r="L137" s="117">
        <v>2</v>
      </c>
      <c r="M137" s="120">
        <v>3</v>
      </c>
    </row>
    <row r="138" spans="1:13" s="84" customFormat="1" ht="57" customHeight="1">
      <c r="A138" s="113">
        <v>128</v>
      </c>
      <c r="B138" s="120" t="str">
        <f t="shared" si="2"/>
        <v>0128/2025</v>
      </c>
      <c r="C138" s="120" t="str">
        <f t="shared" si="3"/>
        <v>INEA.2S.6.0128.2025</v>
      </c>
      <c r="D138" s="116">
        <v>1</v>
      </c>
      <c r="E138" s="117" t="s">
        <v>322</v>
      </c>
      <c r="F138" s="173" t="s">
        <v>424</v>
      </c>
      <c r="G138" s="117"/>
      <c r="H138" s="118">
        <v>45693</v>
      </c>
      <c r="I138" s="118">
        <v>45698</v>
      </c>
      <c r="J138" s="119"/>
      <c r="K138" s="119" t="s">
        <v>45</v>
      </c>
      <c r="L138" s="117">
        <v>2</v>
      </c>
      <c r="M138" s="120">
        <v>3</v>
      </c>
    </row>
    <row r="139" spans="1:13" s="84" customFormat="1" ht="57" customHeight="1">
      <c r="A139" s="113">
        <v>129</v>
      </c>
      <c r="B139" s="120" t="str">
        <f t="shared" si="2"/>
        <v>0129/2025</v>
      </c>
      <c r="C139" s="120" t="str">
        <f t="shared" si="3"/>
        <v>INEA.2S.6.0129.2025</v>
      </c>
      <c r="D139" s="116">
        <v>1</v>
      </c>
      <c r="E139" s="117" t="s">
        <v>322</v>
      </c>
      <c r="F139" s="173" t="s">
        <v>425</v>
      </c>
      <c r="G139" s="117"/>
      <c r="H139" s="118">
        <v>45693</v>
      </c>
      <c r="I139" s="118">
        <v>45693</v>
      </c>
      <c r="J139" s="119"/>
      <c r="K139" s="119" t="s">
        <v>45</v>
      </c>
      <c r="L139" s="117">
        <v>2</v>
      </c>
      <c r="M139" s="120">
        <v>3</v>
      </c>
    </row>
    <row r="140" spans="1:13" s="84" customFormat="1" ht="57" customHeight="1">
      <c r="A140" s="113">
        <v>130</v>
      </c>
      <c r="B140" s="120" t="str">
        <f t="shared" si="2"/>
        <v>0130/2025</v>
      </c>
      <c r="C140" s="120" t="str">
        <f t="shared" si="3"/>
        <v>INEA.2S.6.0130.2025</v>
      </c>
      <c r="D140" s="116">
        <v>1</v>
      </c>
      <c r="E140" s="117" t="s">
        <v>322</v>
      </c>
      <c r="F140" s="173" t="s">
        <v>426</v>
      </c>
      <c r="G140" s="117"/>
      <c r="H140" s="118">
        <v>45693</v>
      </c>
      <c r="I140" s="118">
        <v>45694</v>
      </c>
      <c r="J140" s="119"/>
      <c r="K140" s="119" t="s">
        <v>45</v>
      </c>
      <c r="L140" s="117">
        <v>2</v>
      </c>
      <c r="M140" s="120">
        <v>3</v>
      </c>
    </row>
    <row r="141" spans="1:13" s="84" customFormat="1" ht="57" customHeight="1">
      <c r="A141" s="113">
        <v>131</v>
      </c>
      <c r="B141" s="120" t="str">
        <f t="shared" si="2"/>
        <v>0131/2025</v>
      </c>
      <c r="C141" s="120" t="str">
        <f t="shared" si="3"/>
        <v>INEA.2S.6.0131.2025</v>
      </c>
      <c r="D141" s="116">
        <v>1</v>
      </c>
      <c r="E141" s="117" t="s">
        <v>322</v>
      </c>
      <c r="F141" s="173" t="s">
        <v>427</v>
      </c>
      <c r="G141" s="117"/>
      <c r="H141" s="118">
        <v>45694</v>
      </c>
      <c r="I141" s="118">
        <v>45694</v>
      </c>
      <c r="J141" s="119"/>
      <c r="K141" s="119" t="s">
        <v>45</v>
      </c>
      <c r="L141" s="117">
        <v>2</v>
      </c>
      <c r="M141" s="120">
        <v>3</v>
      </c>
    </row>
    <row r="142" spans="1:13" s="84" customFormat="1" ht="57" customHeight="1">
      <c r="A142" s="113">
        <v>132</v>
      </c>
      <c r="B142" s="120" t="str">
        <f t="shared" ref="B142:B205" si="4">CONCATENATE("0",A142,"/2025")</f>
        <v>0132/2025</v>
      </c>
      <c r="C142" s="120" t="str">
        <f t="shared" ref="C142:C205" si="5">CONCATENATE("INEA.2S.6.0",A142,".2025")</f>
        <v>INEA.2S.6.0132.2025</v>
      </c>
      <c r="D142" s="116">
        <v>1</v>
      </c>
      <c r="E142" s="117" t="s">
        <v>322</v>
      </c>
      <c r="F142" s="173" t="s">
        <v>428</v>
      </c>
      <c r="G142" s="117"/>
      <c r="H142" s="118">
        <v>45694</v>
      </c>
      <c r="I142" s="118">
        <v>45700</v>
      </c>
      <c r="J142" s="119"/>
      <c r="K142" s="119" t="s">
        <v>45</v>
      </c>
      <c r="L142" s="117">
        <v>2</v>
      </c>
      <c r="M142" s="120">
        <v>3</v>
      </c>
    </row>
    <row r="143" spans="1:13" s="84" customFormat="1" ht="57" customHeight="1">
      <c r="A143" s="113">
        <v>133</v>
      </c>
      <c r="B143" s="120" t="str">
        <f t="shared" si="4"/>
        <v>0133/2025</v>
      </c>
      <c r="C143" s="120" t="str">
        <f t="shared" si="5"/>
        <v>INEA.2S.6.0133.2025</v>
      </c>
      <c r="D143" s="116">
        <v>1</v>
      </c>
      <c r="E143" s="117" t="s">
        <v>322</v>
      </c>
      <c r="F143" s="173" t="s">
        <v>429</v>
      </c>
      <c r="G143" s="117"/>
      <c r="H143" s="118">
        <v>45694</v>
      </c>
      <c r="I143" s="118">
        <v>45698</v>
      </c>
      <c r="J143" s="119"/>
      <c r="K143" s="119" t="s">
        <v>45</v>
      </c>
      <c r="L143" s="117">
        <v>2</v>
      </c>
      <c r="M143" s="120">
        <v>3</v>
      </c>
    </row>
    <row r="144" spans="1:13" s="84" customFormat="1" ht="57" customHeight="1">
      <c r="A144" s="113">
        <v>134</v>
      </c>
      <c r="B144" s="120" t="str">
        <f t="shared" si="4"/>
        <v>0134/2025</v>
      </c>
      <c r="C144" s="120" t="str">
        <f t="shared" si="5"/>
        <v>INEA.2S.6.0134.2025</v>
      </c>
      <c r="D144" s="116">
        <v>1</v>
      </c>
      <c r="E144" s="117" t="s">
        <v>322</v>
      </c>
      <c r="F144" s="173" t="s">
        <v>428</v>
      </c>
      <c r="G144" s="117"/>
      <c r="H144" s="118">
        <v>45694</v>
      </c>
      <c r="I144" s="118">
        <v>45838</v>
      </c>
      <c r="J144" s="119"/>
      <c r="K144" s="119" t="s">
        <v>45</v>
      </c>
      <c r="L144" s="117">
        <v>2</v>
      </c>
      <c r="M144" s="120">
        <v>3</v>
      </c>
    </row>
    <row r="145" spans="1:13" s="84" customFormat="1" ht="57" customHeight="1">
      <c r="A145" s="113">
        <v>135</v>
      </c>
      <c r="B145" s="120" t="str">
        <f t="shared" si="4"/>
        <v>0135/2025</v>
      </c>
      <c r="C145" s="120" t="str">
        <f t="shared" si="5"/>
        <v>INEA.2S.6.0135.2025</v>
      </c>
      <c r="D145" s="116">
        <v>1</v>
      </c>
      <c r="E145" s="117" t="s">
        <v>322</v>
      </c>
      <c r="F145" s="173" t="s">
        <v>430</v>
      </c>
      <c r="G145" s="117"/>
      <c r="H145" s="118">
        <v>45694</v>
      </c>
      <c r="I145" s="118">
        <v>45834</v>
      </c>
      <c r="J145" s="119"/>
      <c r="K145" s="119" t="s">
        <v>45</v>
      </c>
      <c r="L145" s="117">
        <v>2</v>
      </c>
      <c r="M145" s="120">
        <v>3</v>
      </c>
    </row>
    <row r="146" spans="1:13" s="84" customFormat="1" ht="57" customHeight="1">
      <c r="A146" s="113">
        <v>136</v>
      </c>
      <c r="B146" s="120" t="str">
        <f t="shared" si="4"/>
        <v>0136/2025</v>
      </c>
      <c r="C146" s="120" t="str">
        <f t="shared" si="5"/>
        <v>INEA.2S.6.0136.2025</v>
      </c>
      <c r="D146" s="116">
        <v>1</v>
      </c>
      <c r="E146" s="117" t="s">
        <v>322</v>
      </c>
      <c r="F146" s="173" t="s">
        <v>430</v>
      </c>
      <c r="G146" s="117"/>
      <c r="H146" s="118">
        <v>45694</v>
      </c>
      <c r="I146" s="118">
        <v>45828</v>
      </c>
      <c r="J146" s="119"/>
      <c r="K146" s="119" t="s">
        <v>45</v>
      </c>
      <c r="L146" s="117">
        <v>2</v>
      </c>
      <c r="M146" s="120">
        <v>3</v>
      </c>
    </row>
    <row r="147" spans="1:13" s="84" customFormat="1" ht="57" customHeight="1">
      <c r="A147" s="113">
        <v>137</v>
      </c>
      <c r="B147" s="120" t="str">
        <f t="shared" si="4"/>
        <v>0137/2025</v>
      </c>
      <c r="C147" s="120" t="str">
        <f t="shared" si="5"/>
        <v>INEA.2S.6.0137.2025</v>
      </c>
      <c r="D147" s="116">
        <v>1</v>
      </c>
      <c r="E147" s="117" t="s">
        <v>322</v>
      </c>
      <c r="F147" s="173" t="s">
        <v>431</v>
      </c>
      <c r="G147" s="117"/>
      <c r="H147" s="118">
        <v>45695</v>
      </c>
      <c r="I147" s="118">
        <v>45715</v>
      </c>
      <c r="J147" s="119"/>
      <c r="K147" s="119" t="s">
        <v>45</v>
      </c>
      <c r="L147" s="117">
        <v>2</v>
      </c>
      <c r="M147" s="120">
        <v>3</v>
      </c>
    </row>
    <row r="148" spans="1:13" s="84" customFormat="1" ht="57" customHeight="1">
      <c r="A148" s="113">
        <v>138</v>
      </c>
      <c r="B148" s="120" t="str">
        <f t="shared" si="4"/>
        <v>0138/2025</v>
      </c>
      <c r="C148" s="120" t="str">
        <f t="shared" si="5"/>
        <v>INEA.2S.6.0138.2025</v>
      </c>
      <c r="D148" s="116">
        <v>1</v>
      </c>
      <c r="E148" s="117" t="s">
        <v>322</v>
      </c>
      <c r="F148" s="173" t="s">
        <v>432</v>
      </c>
      <c r="G148" s="117"/>
      <c r="H148" s="118">
        <v>45695</v>
      </c>
      <c r="I148" s="118">
        <v>45715</v>
      </c>
      <c r="J148" s="119"/>
      <c r="K148" s="119" t="s">
        <v>45</v>
      </c>
      <c r="L148" s="117">
        <v>2</v>
      </c>
      <c r="M148" s="120">
        <v>3</v>
      </c>
    </row>
    <row r="149" spans="1:13" s="84" customFormat="1" ht="57" customHeight="1">
      <c r="A149" s="113">
        <v>139</v>
      </c>
      <c r="B149" s="120" t="str">
        <f t="shared" si="4"/>
        <v>0139/2025</v>
      </c>
      <c r="C149" s="120" t="str">
        <f t="shared" si="5"/>
        <v>INEA.2S.6.0139.2025</v>
      </c>
      <c r="D149" s="116">
        <v>1</v>
      </c>
      <c r="E149" s="117" t="s">
        <v>322</v>
      </c>
      <c r="F149" s="173" t="s">
        <v>433</v>
      </c>
      <c r="G149" s="117"/>
      <c r="H149" s="118">
        <v>45698</v>
      </c>
      <c r="I149" s="118">
        <v>45709</v>
      </c>
      <c r="J149" s="119"/>
      <c r="K149" s="119" t="s">
        <v>45</v>
      </c>
      <c r="L149" s="117">
        <v>2</v>
      </c>
      <c r="M149" s="120">
        <v>3</v>
      </c>
    </row>
    <row r="150" spans="1:13" s="84" customFormat="1" ht="57" customHeight="1">
      <c r="A150" s="113">
        <v>140</v>
      </c>
      <c r="B150" s="120" t="str">
        <f t="shared" si="4"/>
        <v>0140/2025</v>
      </c>
      <c r="C150" s="120" t="str">
        <f t="shared" si="5"/>
        <v>INEA.2S.6.0140.2025</v>
      </c>
      <c r="D150" s="116">
        <v>1</v>
      </c>
      <c r="E150" s="117" t="s">
        <v>322</v>
      </c>
      <c r="F150" s="173" t="s">
        <v>434</v>
      </c>
      <c r="G150" s="117"/>
      <c r="H150" s="118">
        <v>45698</v>
      </c>
      <c r="I150" s="118">
        <v>45712</v>
      </c>
      <c r="J150" s="119"/>
      <c r="K150" s="119" t="s">
        <v>45</v>
      </c>
      <c r="L150" s="117">
        <v>2</v>
      </c>
      <c r="M150" s="120">
        <v>3</v>
      </c>
    </row>
    <row r="151" spans="1:13" s="84" customFormat="1" ht="57" customHeight="1">
      <c r="A151" s="113">
        <v>141</v>
      </c>
      <c r="B151" s="120" t="str">
        <f t="shared" si="4"/>
        <v>0141/2025</v>
      </c>
      <c r="C151" s="120" t="str">
        <f t="shared" si="5"/>
        <v>INEA.2S.6.0141.2025</v>
      </c>
      <c r="D151" s="116">
        <v>1</v>
      </c>
      <c r="E151" s="117" t="s">
        <v>322</v>
      </c>
      <c r="F151" s="173" t="s">
        <v>435</v>
      </c>
      <c r="G151" s="117"/>
      <c r="H151" s="118">
        <v>45698</v>
      </c>
      <c r="I151" s="118">
        <v>45849</v>
      </c>
      <c r="J151" s="119"/>
      <c r="K151" s="119" t="s">
        <v>45</v>
      </c>
      <c r="L151" s="117">
        <v>2</v>
      </c>
      <c r="M151" s="120">
        <v>3</v>
      </c>
    </row>
    <row r="152" spans="1:13" s="84" customFormat="1" ht="57" customHeight="1">
      <c r="A152" s="113">
        <v>142</v>
      </c>
      <c r="B152" s="120" t="str">
        <f t="shared" si="4"/>
        <v>0142/2025</v>
      </c>
      <c r="C152" s="120" t="str">
        <f t="shared" si="5"/>
        <v>INEA.2S.6.0142.2025</v>
      </c>
      <c r="D152" s="116">
        <v>1</v>
      </c>
      <c r="E152" s="117" t="s">
        <v>322</v>
      </c>
      <c r="F152" s="173" t="s">
        <v>436</v>
      </c>
      <c r="G152" s="117"/>
      <c r="H152" s="118">
        <v>45698</v>
      </c>
      <c r="I152" s="118">
        <v>45698</v>
      </c>
      <c r="J152" s="119"/>
      <c r="K152" s="119" t="s">
        <v>45</v>
      </c>
      <c r="L152" s="117">
        <v>2</v>
      </c>
      <c r="M152" s="120">
        <v>3</v>
      </c>
    </row>
    <row r="153" spans="1:13" s="84" customFormat="1" ht="57" customHeight="1">
      <c r="A153" s="113">
        <v>143</v>
      </c>
      <c r="B153" s="120" t="str">
        <f t="shared" si="4"/>
        <v>0143/2025</v>
      </c>
      <c r="C153" s="120" t="str">
        <f t="shared" si="5"/>
        <v>INEA.2S.6.0143.2025</v>
      </c>
      <c r="D153" s="116">
        <v>1</v>
      </c>
      <c r="E153" s="117" t="s">
        <v>322</v>
      </c>
      <c r="F153" s="173" t="s">
        <v>436</v>
      </c>
      <c r="G153" s="117"/>
      <c r="H153" s="118">
        <v>45698</v>
      </c>
      <c r="I153" s="118">
        <v>45758</v>
      </c>
      <c r="J153" s="119"/>
      <c r="K153" s="119" t="s">
        <v>45</v>
      </c>
      <c r="L153" s="117">
        <v>2</v>
      </c>
      <c r="M153" s="120">
        <v>3</v>
      </c>
    </row>
    <row r="154" spans="1:13" s="84" customFormat="1" ht="57" customHeight="1">
      <c r="A154" s="113">
        <v>144</v>
      </c>
      <c r="B154" s="120" t="str">
        <f t="shared" si="4"/>
        <v>0144/2025</v>
      </c>
      <c r="C154" s="120" t="str">
        <f t="shared" si="5"/>
        <v>INEA.2S.6.0144.2025</v>
      </c>
      <c r="D154" s="116">
        <v>1</v>
      </c>
      <c r="E154" s="117" t="s">
        <v>322</v>
      </c>
      <c r="F154" s="173" t="s">
        <v>437</v>
      </c>
      <c r="G154" s="117"/>
      <c r="H154" s="118">
        <v>45698</v>
      </c>
      <c r="I154" s="118">
        <v>45883</v>
      </c>
      <c r="J154" s="119"/>
      <c r="K154" s="119" t="s">
        <v>45</v>
      </c>
      <c r="L154" s="117">
        <v>2</v>
      </c>
      <c r="M154" s="120">
        <v>3</v>
      </c>
    </row>
    <row r="155" spans="1:13" s="84" customFormat="1" ht="57" customHeight="1">
      <c r="A155" s="113">
        <v>78</v>
      </c>
      <c r="B155" s="120" t="str">
        <f t="shared" si="4"/>
        <v>078/2025</v>
      </c>
      <c r="C155" s="120" t="str">
        <f t="shared" si="5"/>
        <v>INEA.2S.6.078.2025</v>
      </c>
      <c r="D155" s="116">
        <v>1</v>
      </c>
      <c r="E155" s="117" t="s">
        <v>322</v>
      </c>
      <c r="F155" s="173" t="s">
        <v>438</v>
      </c>
      <c r="G155" s="117"/>
      <c r="H155" s="118">
        <v>45698.780046990738</v>
      </c>
      <c r="I155" s="118"/>
      <c r="J155" s="119"/>
      <c r="K155" s="119" t="s">
        <v>45</v>
      </c>
      <c r="L155" s="117">
        <v>2</v>
      </c>
      <c r="M155" s="120">
        <v>3</v>
      </c>
    </row>
    <row r="156" spans="1:13" s="84" customFormat="1" ht="57" customHeight="1">
      <c r="A156" s="113">
        <v>145</v>
      </c>
      <c r="B156" s="120" t="str">
        <f t="shared" si="4"/>
        <v>0145/2025</v>
      </c>
      <c r="C156" s="120" t="str">
        <f t="shared" si="5"/>
        <v>INEA.2S.6.0145.2025</v>
      </c>
      <c r="D156" s="116">
        <v>1</v>
      </c>
      <c r="E156" s="117" t="s">
        <v>322</v>
      </c>
      <c r="F156" s="173" t="s">
        <v>439</v>
      </c>
      <c r="G156" s="117"/>
      <c r="H156" s="118">
        <v>45699</v>
      </c>
      <c r="I156" s="118">
        <v>45706</v>
      </c>
      <c r="J156" s="119"/>
      <c r="K156" s="119" t="s">
        <v>45</v>
      </c>
      <c r="L156" s="117">
        <v>2</v>
      </c>
      <c r="M156" s="120">
        <v>3</v>
      </c>
    </row>
    <row r="157" spans="1:13" s="84" customFormat="1" ht="57" customHeight="1">
      <c r="A157" s="113">
        <v>146</v>
      </c>
      <c r="B157" s="120" t="str">
        <f t="shared" si="4"/>
        <v>0146/2025</v>
      </c>
      <c r="C157" s="120" t="str">
        <f t="shared" si="5"/>
        <v>INEA.2S.6.0146.2025</v>
      </c>
      <c r="D157" s="116">
        <v>1</v>
      </c>
      <c r="E157" s="117" t="s">
        <v>322</v>
      </c>
      <c r="F157" s="173" t="s">
        <v>439</v>
      </c>
      <c r="G157" s="117"/>
      <c r="H157" s="118">
        <v>45699</v>
      </c>
      <c r="I157" s="118">
        <v>45728</v>
      </c>
      <c r="J157" s="119"/>
      <c r="K157" s="119" t="s">
        <v>45</v>
      </c>
      <c r="L157" s="117">
        <v>2</v>
      </c>
      <c r="M157" s="120">
        <v>3</v>
      </c>
    </row>
    <row r="158" spans="1:13" s="84" customFormat="1" ht="57" customHeight="1">
      <c r="A158" s="113">
        <v>147</v>
      </c>
      <c r="B158" s="120" t="str">
        <f t="shared" si="4"/>
        <v>0147/2025</v>
      </c>
      <c r="C158" s="120" t="str">
        <f t="shared" si="5"/>
        <v>INEA.2S.6.0147.2025</v>
      </c>
      <c r="D158" s="116">
        <v>1</v>
      </c>
      <c r="E158" s="117" t="s">
        <v>322</v>
      </c>
      <c r="F158" s="173" t="s">
        <v>440</v>
      </c>
      <c r="G158" s="117"/>
      <c r="H158" s="118">
        <v>45699</v>
      </c>
      <c r="I158" s="118">
        <v>45706</v>
      </c>
      <c r="J158" s="119"/>
      <c r="K158" s="119" t="s">
        <v>45</v>
      </c>
      <c r="L158" s="117">
        <v>2</v>
      </c>
      <c r="M158" s="120">
        <v>3</v>
      </c>
    </row>
    <row r="159" spans="1:13" s="84" customFormat="1" ht="57" customHeight="1">
      <c r="A159" s="113">
        <v>148</v>
      </c>
      <c r="B159" s="120" t="str">
        <f t="shared" si="4"/>
        <v>0148/2025</v>
      </c>
      <c r="C159" s="120" t="str">
        <f t="shared" si="5"/>
        <v>INEA.2S.6.0148.2025</v>
      </c>
      <c r="D159" s="116">
        <v>1</v>
      </c>
      <c r="E159" s="117" t="s">
        <v>322</v>
      </c>
      <c r="F159" s="173" t="s">
        <v>441</v>
      </c>
      <c r="G159" s="117"/>
      <c r="H159" s="118">
        <v>45700</v>
      </c>
      <c r="I159" s="118">
        <v>45726</v>
      </c>
      <c r="J159" s="119"/>
      <c r="K159" s="119" t="s">
        <v>45</v>
      </c>
      <c r="L159" s="117">
        <v>2</v>
      </c>
      <c r="M159" s="120">
        <v>3</v>
      </c>
    </row>
    <row r="160" spans="1:13" s="84" customFormat="1" ht="57" customHeight="1">
      <c r="A160" s="113">
        <v>149</v>
      </c>
      <c r="B160" s="120" t="str">
        <f t="shared" si="4"/>
        <v>0149/2025</v>
      </c>
      <c r="C160" s="120" t="str">
        <f t="shared" si="5"/>
        <v>INEA.2S.6.0149.2025</v>
      </c>
      <c r="D160" s="116">
        <v>1</v>
      </c>
      <c r="E160" s="117" t="s">
        <v>322</v>
      </c>
      <c r="F160" s="173" t="s">
        <v>442</v>
      </c>
      <c r="G160" s="117"/>
      <c r="H160" s="118">
        <v>45700</v>
      </c>
      <c r="I160" s="118">
        <v>45742</v>
      </c>
      <c r="J160" s="119"/>
      <c r="K160" s="119" t="s">
        <v>45</v>
      </c>
      <c r="L160" s="117">
        <v>2</v>
      </c>
      <c r="M160" s="120">
        <v>3</v>
      </c>
    </row>
    <row r="161" spans="1:13" s="84" customFormat="1" ht="57" customHeight="1">
      <c r="A161" s="113">
        <v>150</v>
      </c>
      <c r="B161" s="120" t="str">
        <f t="shared" si="4"/>
        <v>0150/2025</v>
      </c>
      <c r="C161" s="120" t="str">
        <f t="shared" si="5"/>
        <v>INEA.2S.6.0150.2025</v>
      </c>
      <c r="D161" s="116">
        <v>1</v>
      </c>
      <c r="E161" s="117" t="s">
        <v>322</v>
      </c>
      <c r="F161" s="173" t="s">
        <v>443</v>
      </c>
      <c r="G161" s="117"/>
      <c r="H161" s="118">
        <v>45700</v>
      </c>
      <c r="I161" s="118">
        <v>45748</v>
      </c>
      <c r="J161" s="119"/>
      <c r="K161" s="119" t="s">
        <v>45</v>
      </c>
      <c r="L161" s="117">
        <v>2</v>
      </c>
      <c r="M161" s="120">
        <v>3</v>
      </c>
    </row>
    <row r="162" spans="1:13" s="84" customFormat="1" ht="57" customHeight="1">
      <c r="A162" s="113">
        <v>151</v>
      </c>
      <c r="B162" s="120" t="str">
        <f t="shared" si="4"/>
        <v>0151/2025</v>
      </c>
      <c r="C162" s="120" t="str">
        <f t="shared" si="5"/>
        <v>INEA.2S.6.0151.2025</v>
      </c>
      <c r="D162" s="116">
        <v>1</v>
      </c>
      <c r="E162" s="117" t="s">
        <v>322</v>
      </c>
      <c r="F162" s="173" t="s">
        <v>444</v>
      </c>
      <c r="G162" s="117"/>
      <c r="H162" s="118">
        <v>45700</v>
      </c>
      <c r="I162" s="118">
        <v>45784</v>
      </c>
      <c r="J162" s="119"/>
      <c r="K162" s="119" t="s">
        <v>45</v>
      </c>
      <c r="L162" s="117">
        <v>2</v>
      </c>
      <c r="M162" s="120">
        <v>3</v>
      </c>
    </row>
    <row r="163" spans="1:13" s="84" customFormat="1" ht="57" customHeight="1">
      <c r="A163" s="113">
        <v>152</v>
      </c>
      <c r="B163" s="120" t="str">
        <f t="shared" si="4"/>
        <v>0152/2025</v>
      </c>
      <c r="C163" s="120" t="str">
        <f t="shared" si="5"/>
        <v>INEA.2S.6.0152.2025</v>
      </c>
      <c r="D163" s="116">
        <v>1</v>
      </c>
      <c r="E163" s="117" t="s">
        <v>322</v>
      </c>
      <c r="F163" s="173" t="s">
        <v>445</v>
      </c>
      <c r="G163" s="117"/>
      <c r="H163" s="118">
        <v>45700</v>
      </c>
      <c r="I163" s="118">
        <v>45701</v>
      </c>
      <c r="J163" s="119"/>
      <c r="K163" s="119" t="s">
        <v>45</v>
      </c>
      <c r="L163" s="117">
        <v>2</v>
      </c>
      <c r="M163" s="120">
        <v>3</v>
      </c>
    </row>
    <row r="164" spans="1:13" s="84" customFormat="1" ht="57" customHeight="1">
      <c r="A164" s="113">
        <v>153</v>
      </c>
      <c r="B164" s="120" t="str">
        <f t="shared" si="4"/>
        <v>0153/2025</v>
      </c>
      <c r="C164" s="120" t="str">
        <f t="shared" si="5"/>
        <v>INEA.2S.6.0153.2025</v>
      </c>
      <c r="D164" s="116">
        <v>1</v>
      </c>
      <c r="E164" s="117" t="s">
        <v>322</v>
      </c>
      <c r="F164" s="173" t="s">
        <v>441</v>
      </c>
      <c r="G164" s="117"/>
      <c r="H164" s="118">
        <v>45700</v>
      </c>
      <c r="I164" s="118">
        <v>45819</v>
      </c>
      <c r="J164" s="119"/>
      <c r="K164" s="119" t="s">
        <v>45</v>
      </c>
      <c r="L164" s="117">
        <v>2</v>
      </c>
      <c r="M164" s="120">
        <v>3</v>
      </c>
    </row>
    <row r="165" spans="1:13" s="84" customFormat="1" ht="57" customHeight="1">
      <c r="A165" s="113">
        <v>154</v>
      </c>
      <c r="B165" s="120" t="str">
        <f t="shared" si="4"/>
        <v>0154/2025</v>
      </c>
      <c r="C165" s="120" t="str">
        <f t="shared" si="5"/>
        <v>INEA.2S.6.0154.2025</v>
      </c>
      <c r="D165" s="116">
        <v>1</v>
      </c>
      <c r="E165" s="117" t="s">
        <v>322</v>
      </c>
      <c r="F165" s="173" t="s">
        <v>446</v>
      </c>
      <c r="G165" s="117"/>
      <c r="H165" s="118">
        <v>45701</v>
      </c>
      <c r="I165" s="118">
        <v>45902</v>
      </c>
      <c r="J165" s="119"/>
      <c r="K165" s="119" t="s">
        <v>45</v>
      </c>
      <c r="L165" s="117">
        <v>2</v>
      </c>
      <c r="M165" s="120">
        <v>3</v>
      </c>
    </row>
    <row r="166" spans="1:13" s="84" customFormat="1" ht="57" customHeight="1">
      <c r="A166" s="113">
        <v>155</v>
      </c>
      <c r="B166" s="120" t="str">
        <f t="shared" si="4"/>
        <v>0155/2025</v>
      </c>
      <c r="C166" s="120" t="str">
        <f t="shared" si="5"/>
        <v>INEA.2S.6.0155.2025</v>
      </c>
      <c r="D166" s="116">
        <v>1</v>
      </c>
      <c r="E166" s="117" t="s">
        <v>322</v>
      </c>
      <c r="F166" s="173" t="s">
        <v>447</v>
      </c>
      <c r="G166" s="117"/>
      <c r="H166" s="118">
        <v>45702</v>
      </c>
      <c r="I166" s="118">
        <v>45715</v>
      </c>
      <c r="J166" s="119"/>
      <c r="K166" s="119" t="s">
        <v>45</v>
      </c>
      <c r="L166" s="117">
        <v>2</v>
      </c>
      <c r="M166" s="120">
        <v>3</v>
      </c>
    </row>
    <row r="167" spans="1:13" s="84" customFormat="1" ht="57" customHeight="1">
      <c r="A167" s="113">
        <v>156</v>
      </c>
      <c r="B167" s="120" t="str">
        <f t="shared" si="4"/>
        <v>0156/2025</v>
      </c>
      <c r="C167" s="120" t="str">
        <f t="shared" si="5"/>
        <v>INEA.2S.6.0156.2025</v>
      </c>
      <c r="D167" s="116">
        <v>1</v>
      </c>
      <c r="E167" s="117" t="s">
        <v>322</v>
      </c>
      <c r="F167" s="173" t="s">
        <v>448</v>
      </c>
      <c r="G167" s="117"/>
      <c r="H167" s="118">
        <v>45702</v>
      </c>
      <c r="I167" s="118">
        <v>45715</v>
      </c>
      <c r="J167" s="119"/>
      <c r="K167" s="119" t="s">
        <v>45</v>
      </c>
      <c r="L167" s="117">
        <v>2</v>
      </c>
      <c r="M167" s="120">
        <v>3</v>
      </c>
    </row>
    <row r="168" spans="1:13" s="84" customFormat="1" ht="57" customHeight="1">
      <c r="A168" s="113">
        <v>157</v>
      </c>
      <c r="B168" s="120" t="str">
        <f t="shared" si="4"/>
        <v>0157/2025</v>
      </c>
      <c r="C168" s="120" t="str">
        <f t="shared" si="5"/>
        <v>INEA.2S.6.0157.2025</v>
      </c>
      <c r="D168" s="116">
        <v>1</v>
      </c>
      <c r="E168" s="117" t="s">
        <v>322</v>
      </c>
      <c r="F168" s="173" t="s">
        <v>449</v>
      </c>
      <c r="G168" s="117"/>
      <c r="H168" s="118">
        <v>45702</v>
      </c>
      <c r="I168" s="118">
        <v>45715</v>
      </c>
      <c r="J168" s="119"/>
      <c r="K168" s="119" t="s">
        <v>45</v>
      </c>
      <c r="L168" s="117">
        <v>2</v>
      </c>
      <c r="M168" s="120">
        <v>3</v>
      </c>
    </row>
    <row r="169" spans="1:13" s="84" customFormat="1" ht="57" customHeight="1">
      <c r="A169" s="113">
        <v>158</v>
      </c>
      <c r="B169" s="120" t="str">
        <f t="shared" si="4"/>
        <v>0158/2025</v>
      </c>
      <c r="C169" s="120" t="str">
        <f t="shared" si="5"/>
        <v>INEA.2S.6.0158.2025</v>
      </c>
      <c r="D169" s="116">
        <v>1</v>
      </c>
      <c r="E169" s="117" t="s">
        <v>322</v>
      </c>
      <c r="F169" s="173" t="s">
        <v>450</v>
      </c>
      <c r="G169" s="117"/>
      <c r="H169" s="118">
        <v>45702</v>
      </c>
      <c r="I169" s="118">
        <v>45743</v>
      </c>
      <c r="J169" s="119"/>
      <c r="K169" s="119" t="s">
        <v>45</v>
      </c>
      <c r="L169" s="117">
        <v>2</v>
      </c>
      <c r="M169" s="120">
        <v>3</v>
      </c>
    </row>
    <row r="170" spans="1:13" s="84" customFormat="1" ht="57" customHeight="1">
      <c r="A170" s="113">
        <v>159</v>
      </c>
      <c r="B170" s="120" t="str">
        <f t="shared" si="4"/>
        <v>0159/2025</v>
      </c>
      <c r="C170" s="120" t="str">
        <f t="shared" si="5"/>
        <v>INEA.2S.6.0159.2025</v>
      </c>
      <c r="D170" s="116">
        <v>1</v>
      </c>
      <c r="E170" s="117" t="s">
        <v>322</v>
      </c>
      <c r="F170" s="173" t="s">
        <v>450</v>
      </c>
      <c r="G170" s="117"/>
      <c r="H170" s="118">
        <v>45702</v>
      </c>
      <c r="I170" s="118">
        <v>45715</v>
      </c>
      <c r="J170" s="119"/>
      <c r="K170" s="119" t="s">
        <v>45</v>
      </c>
      <c r="L170" s="117">
        <v>2</v>
      </c>
      <c r="M170" s="120">
        <v>3</v>
      </c>
    </row>
    <row r="171" spans="1:13" s="84" customFormat="1" ht="57" customHeight="1">
      <c r="A171" s="113">
        <v>160</v>
      </c>
      <c r="B171" s="120" t="str">
        <f t="shared" si="4"/>
        <v>0160/2025</v>
      </c>
      <c r="C171" s="120" t="str">
        <f t="shared" si="5"/>
        <v>INEA.2S.6.0160.2025</v>
      </c>
      <c r="D171" s="116">
        <v>1</v>
      </c>
      <c r="E171" s="117" t="s">
        <v>322</v>
      </c>
      <c r="F171" s="173" t="s">
        <v>451</v>
      </c>
      <c r="G171" s="117"/>
      <c r="H171" s="118">
        <v>45702</v>
      </c>
      <c r="I171" s="118">
        <v>45959</v>
      </c>
      <c r="J171" s="119"/>
      <c r="K171" s="119" t="s">
        <v>45</v>
      </c>
      <c r="L171" s="117">
        <v>2</v>
      </c>
      <c r="M171" s="120">
        <v>3</v>
      </c>
    </row>
    <row r="172" spans="1:13" s="84" customFormat="1" ht="57" customHeight="1">
      <c r="A172" s="113">
        <v>161</v>
      </c>
      <c r="B172" s="120" t="str">
        <f t="shared" si="4"/>
        <v>0161/2025</v>
      </c>
      <c r="C172" s="120" t="str">
        <f t="shared" si="5"/>
        <v>INEA.2S.6.0161.2025</v>
      </c>
      <c r="D172" s="116">
        <v>1</v>
      </c>
      <c r="E172" s="117" t="s">
        <v>322</v>
      </c>
      <c r="F172" s="173" t="s">
        <v>452</v>
      </c>
      <c r="G172" s="117"/>
      <c r="H172" s="118">
        <v>45702</v>
      </c>
      <c r="I172" s="118">
        <v>45702</v>
      </c>
      <c r="J172" s="119"/>
      <c r="K172" s="119" t="s">
        <v>45</v>
      </c>
      <c r="L172" s="117">
        <v>2</v>
      </c>
      <c r="M172" s="120">
        <v>3</v>
      </c>
    </row>
    <row r="173" spans="1:13" s="84" customFormat="1" ht="57" customHeight="1">
      <c r="A173" s="113">
        <v>162</v>
      </c>
      <c r="B173" s="120" t="str">
        <f t="shared" si="4"/>
        <v>0162/2025</v>
      </c>
      <c r="C173" s="120" t="str">
        <f t="shared" si="5"/>
        <v>INEA.2S.6.0162.2025</v>
      </c>
      <c r="D173" s="116">
        <v>1</v>
      </c>
      <c r="E173" s="117" t="s">
        <v>322</v>
      </c>
      <c r="F173" s="173" t="s">
        <v>448</v>
      </c>
      <c r="G173" s="117"/>
      <c r="H173" s="118">
        <v>45702</v>
      </c>
      <c r="I173" s="118">
        <v>45720</v>
      </c>
      <c r="J173" s="119"/>
      <c r="K173" s="119" t="s">
        <v>45</v>
      </c>
      <c r="L173" s="117">
        <v>2</v>
      </c>
      <c r="M173" s="120">
        <v>3</v>
      </c>
    </row>
    <row r="174" spans="1:13" s="84" customFormat="1" ht="57" customHeight="1">
      <c r="A174" s="113">
        <v>163</v>
      </c>
      <c r="B174" s="120" t="str">
        <f t="shared" si="4"/>
        <v>0163/2025</v>
      </c>
      <c r="C174" s="120" t="str">
        <f t="shared" si="5"/>
        <v>INEA.2S.6.0163.2025</v>
      </c>
      <c r="D174" s="116">
        <v>1</v>
      </c>
      <c r="E174" s="117" t="s">
        <v>322</v>
      </c>
      <c r="F174" s="173" t="s">
        <v>447</v>
      </c>
      <c r="G174" s="117"/>
      <c r="H174" s="118">
        <v>45702</v>
      </c>
      <c r="I174" s="118">
        <v>45743</v>
      </c>
      <c r="J174" s="119"/>
      <c r="K174" s="119" t="s">
        <v>45</v>
      </c>
      <c r="L174" s="117">
        <v>2</v>
      </c>
      <c r="M174" s="120">
        <v>3</v>
      </c>
    </row>
    <row r="175" spans="1:13" s="84" customFormat="1" ht="57" customHeight="1">
      <c r="A175" s="113">
        <v>164</v>
      </c>
      <c r="B175" s="120" t="str">
        <f t="shared" si="4"/>
        <v>0164/2025</v>
      </c>
      <c r="C175" s="120" t="str">
        <f t="shared" si="5"/>
        <v>INEA.2S.6.0164.2025</v>
      </c>
      <c r="D175" s="116">
        <v>1</v>
      </c>
      <c r="E175" s="117" t="s">
        <v>322</v>
      </c>
      <c r="F175" s="173" t="s">
        <v>453</v>
      </c>
      <c r="G175" s="117"/>
      <c r="H175" s="118">
        <v>45703</v>
      </c>
      <c r="I175" s="118">
        <v>45901</v>
      </c>
      <c r="J175" s="119"/>
      <c r="K175" s="119" t="s">
        <v>45</v>
      </c>
      <c r="L175" s="117">
        <v>2</v>
      </c>
      <c r="M175" s="120">
        <v>3</v>
      </c>
    </row>
    <row r="176" spans="1:13" s="84" customFormat="1" ht="57" customHeight="1">
      <c r="A176" s="113">
        <v>165</v>
      </c>
      <c r="B176" s="120" t="str">
        <f t="shared" si="4"/>
        <v>0165/2025</v>
      </c>
      <c r="C176" s="120" t="str">
        <f t="shared" si="5"/>
        <v>INEA.2S.6.0165.2025</v>
      </c>
      <c r="D176" s="116">
        <v>1</v>
      </c>
      <c r="E176" s="117" t="s">
        <v>322</v>
      </c>
      <c r="F176" s="173" t="s">
        <v>454</v>
      </c>
      <c r="G176" s="117"/>
      <c r="H176" s="118">
        <v>45705</v>
      </c>
      <c r="I176" s="118">
        <v>45715</v>
      </c>
      <c r="J176" s="119"/>
      <c r="K176" s="119" t="s">
        <v>45</v>
      </c>
      <c r="L176" s="117">
        <v>2</v>
      </c>
      <c r="M176" s="120">
        <v>3</v>
      </c>
    </row>
    <row r="177" spans="1:13" s="84" customFormat="1" ht="57" customHeight="1">
      <c r="A177" s="113">
        <v>166</v>
      </c>
      <c r="B177" s="120" t="str">
        <f t="shared" si="4"/>
        <v>0166/2025</v>
      </c>
      <c r="C177" s="120" t="str">
        <f t="shared" si="5"/>
        <v>INEA.2S.6.0166.2025</v>
      </c>
      <c r="D177" s="116">
        <v>1</v>
      </c>
      <c r="E177" s="117" t="s">
        <v>322</v>
      </c>
      <c r="F177" s="173" t="s">
        <v>455</v>
      </c>
      <c r="G177" s="117"/>
      <c r="H177" s="118">
        <v>45705</v>
      </c>
      <c r="I177" s="118">
        <v>45715</v>
      </c>
      <c r="J177" s="119"/>
      <c r="K177" s="119" t="s">
        <v>45</v>
      </c>
      <c r="L177" s="117">
        <v>2</v>
      </c>
      <c r="M177" s="120">
        <v>3</v>
      </c>
    </row>
    <row r="178" spans="1:13" s="84" customFormat="1" ht="57" customHeight="1">
      <c r="A178" s="113">
        <v>167</v>
      </c>
      <c r="B178" s="120" t="str">
        <f t="shared" si="4"/>
        <v>0167/2025</v>
      </c>
      <c r="C178" s="120" t="str">
        <f t="shared" si="5"/>
        <v>INEA.2S.6.0167.2025</v>
      </c>
      <c r="D178" s="116">
        <v>1</v>
      </c>
      <c r="E178" s="117" t="s">
        <v>322</v>
      </c>
      <c r="F178" s="173" t="s">
        <v>456</v>
      </c>
      <c r="G178" s="117"/>
      <c r="H178" s="118">
        <v>45705</v>
      </c>
      <c r="I178" s="118">
        <v>45706</v>
      </c>
      <c r="J178" s="119"/>
      <c r="K178" s="119" t="s">
        <v>45</v>
      </c>
      <c r="L178" s="117">
        <v>2</v>
      </c>
      <c r="M178" s="120">
        <v>3</v>
      </c>
    </row>
    <row r="179" spans="1:13" s="84" customFormat="1" ht="57" customHeight="1">
      <c r="A179" s="113">
        <v>168</v>
      </c>
      <c r="B179" s="120" t="str">
        <f t="shared" si="4"/>
        <v>0168/2025</v>
      </c>
      <c r="C179" s="120" t="str">
        <f t="shared" si="5"/>
        <v>INEA.2S.6.0168.2025</v>
      </c>
      <c r="D179" s="116">
        <v>1</v>
      </c>
      <c r="E179" s="117" t="s">
        <v>322</v>
      </c>
      <c r="F179" s="173" t="s">
        <v>457</v>
      </c>
      <c r="G179" s="117"/>
      <c r="H179" s="118">
        <v>45705</v>
      </c>
      <c r="I179" s="118">
        <v>45708</v>
      </c>
      <c r="J179" s="119"/>
      <c r="K179" s="119" t="s">
        <v>45</v>
      </c>
      <c r="L179" s="117">
        <v>2</v>
      </c>
      <c r="M179" s="120">
        <v>3</v>
      </c>
    </row>
    <row r="180" spans="1:13" s="84" customFormat="1" ht="57" customHeight="1">
      <c r="A180" s="113">
        <v>169</v>
      </c>
      <c r="B180" s="120" t="str">
        <f t="shared" si="4"/>
        <v>0169/2025</v>
      </c>
      <c r="C180" s="120" t="str">
        <f t="shared" si="5"/>
        <v>INEA.2S.6.0169.2025</v>
      </c>
      <c r="D180" s="116">
        <v>1</v>
      </c>
      <c r="E180" s="117" t="s">
        <v>322</v>
      </c>
      <c r="F180" s="173" t="s">
        <v>458</v>
      </c>
      <c r="G180" s="117"/>
      <c r="H180" s="118">
        <v>45705</v>
      </c>
      <c r="I180" s="118">
        <v>45715</v>
      </c>
      <c r="J180" s="119"/>
      <c r="K180" s="119" t="s">
        <v>45</v>
      </c>
      <c r="L180" s="117">
        <v>2</v>
      </c>
      <c r="M180" s="120">
        <v>3</v>
      </c>
    </row>
    <row r="181" spans="1:13" s="84" customFormat="1" ht="57" customHeight="1">
      <c r="A181" s="113">
        <v>170</v>
      </c>
      <c r="B181" s="120" t="str">
        <f t="shared" si="4"/>
        <v>0170/2025</v>
      </c>
      <c r="C181" s="120" t="str">
        <f t="shared" si="5"/>
        <v>INEA.2S.6.0170.2025</v>
      </c>
      <c r="D181" s="116">
        <v>1</v>
      </c>
      <c r="E181" s="117" t="s">
        <v>322</v>
      </c>
      <c r="F181" s="173" t="s">
        <v>456</v>
      </c>
      <c r="G181" s="117"/>
      <c r="H181" s="118">
        <v>45705</v>
      </c>
      <c r="I181" s="118">
        <v>45771</v>
      </c>
      <c r="J181" s="119"/>
      <c r="K181" s="119" t="s">
        <v>45</v>
      </c>
      <c r="L181" s="117">
        <v>2</v>
      </c>
      <c r="M181" s="120">
        <v>3</v>
      </c>
    </row>
    <row r="182" spans="1:13" s="84" customFormat="1" ht="57" customHeight="1">
      <c r="A182" s="113">
        <v>171</v>
      </c>
      <c r="B182" s="120" t="str">
        <f t="shared" si="4"/>
        <v>0171/2025</v>
      </c>
      <c r="C182" s="120" t="str">
        <f t="shared" si="5"/>
        <v>INEA.2S.6.0171.2025</v>
      </c>
      <c r="D182" s="116">
        <v>1</v>
      </c>
      <c r="E182" s="117" t="s">
        <v>322</v>
      </c>
      <c r="F182" s="173" t="s">
        <v>454</v>
      </c>
      <c r="G182" s="117"/>
      <c r="H182" s="118">
        <v>45705</v>
      </c>
      <c r="I182" s="118">
        <v>45743</v>
      </c>
      <c r="J182" s="119"/>
      <c r="K182" s="119" t="s">
        <v>45</v>
      </c>
      <c r="L182" s="117">
        <v>2</v>
      </c>
      <c r="M182" s="120">
        <v>3</v>
      </c>
    </row>
    <row r="183" spans="1:13" s="84" customFormat="1" ht="57" customHeight="1">
      <c r="A183" s="113">
        <v>172</v>
      </c>
      <c r="B183" s="120" t="str">
        <f t="shared" si="4"/>
        <v>0172/2025</v>
      </c>
      <c r="C183" s="120" t="str">
        <f t="shared" si="5"/>
        <v>INEA.2S.6.0172.2025</v>
      </c>
      <c r="D183" s="116">
        <v>1</v>
      </c>
      <c r="E183" s="117" t="s">
        <v>322</v>
      </c>
      <c r="F183" s="173" t="s">
        <v>459</v>
      </c>
      <c r="G183" s="117"/>
      <c r="H183" s="118">
        <v>45706</v>
      </c>
      <c r="I183" s="118">
        <v>45706</v>
      </c>
      <c r="J183" s="119"/>
      <c r="K183" s="119" t="s">
        <v>45</v>
      </c>
      <c r="L183" s="117">
        <v>2</v>
      </c>
      <c r="M183" s="120">
        <v>3</v>
      </c>
    </row>
    <row r="184" spans="1:13" s="84" customFormat="1" ht="57" customHeight="1">
      <c r="A184" s="113">
        <v>173</v>
      </c>
      <c r="B184" s="120" t="str">
        <f t="shared" si="4"/>
        <v>0173/2025</v>
      </c>
      <c r="C184" s="120" t="str">
        <f t="shared" si="5"/>
        <v>INEA.2S.6.0173.2025</v>
      </c>
      <c r="D184" s="116">
        <v>1</v>
      </c>
      <c r="E184" s="117" t="s">
        <v>322</v>
      </c>
      <c r="F184" s="173" t="s">
        <v>460</v>
      </c>
      <c r="G184" s="117"/>
      <c r="H184" s="118">
        <v>45706</v>
      </c>
      <c r="I184" s="118">
        <v>45831</v>
      </c>
      <c r="J184" s="119"/>
      <c r="K184" s="119" t="s">
        <v>45</v>
      </c>
      <c r="L184" s="117">
        <v>2</v>
      </c>
      <c r="M184" s="120">
        <v>3</v>
      </c>
    </row>
    <row r="185" spans="1:13" s="84" customFormat="1" ht="57" customHeight="1">
      <c r="A185" s="113">
        <v>174</v>
      </c>
      <c r="B185" s="120" t="str">
        <f t="shared" si="4"/>
        <v>0174/2025</v>
      </c>
      <c r="C185" s="120" t="str">
        <f t="shared" si="5"/>
        <v>INEA.2S.6.0174.2025</v>
      </c>
      <c r="D185" s="116">
        <v>1</v>
      </c>
      <c r="E185" s="117" t="s">
        <v>322</v>
      </c>
      <c r="F185" s="173" t="s">
        <v>461</v>
      </c>
      <c r="G185" s="117"/>
      <c r="H185" s="118">
        <v>45706</v>
      </c>
      <c r="I185" s="118">
        <v>45721</v>
      </c>
      <c r="J185" s="119"/>
      <c r="K185" s="119" t="s">
        <v>45</v>
      </c>
      <c r="L185" s="117">
        <v>2</v>
      </c>
      <c r="M185" s="120">
        <v>3</v>
      </c>
    </row>
    <row r="186" spans="1:13" s="84" customFormat="1" ht="57" customHeight="1">
      <c r="A186" s="113">
        <v>175</v>
      </c>
      <c r="B186" s="120" t="str">
        <f t="shared" si="4"/>
        <v>0175/2025</v>
      </c>
      <c r="C186" s="120" t="str">
        <f t="shared" si="5"/>
        <v>INEA.2S.6.0175.2025</v>
      </c>
      <c r="D186" s="116">
        <v>1</v>
      </c>
      <c r="E186" s="117" t="s">
        <v>322</v>
      </c>
      <c r="F186" s="173" t="s">
        <v>462</v>
      </c>
      <c r="G186" s="117"/>
      <c r="H186" s="118">
        <v>45708</v>
      </c>
      <c r="I186" s="118">
        <v>45750</v>
      </c>
      <c r="J186" s="119"/>
      <c r="K186" s="119" t="s">
        <v>45</v>
      </c>
      <c r="L186" s="117">
        <v>2</v>
      </c>
      <c r="M186" s="120">
        <v>3</v>
      </c>
    </row>
    <row r="187" spans="1:13" s="84" customFormat="1" ht="57" customHeight="1">
      <c r="A187" s="113">
        <v>176</v>
      </c>
      <c r="B187" s="120" t="str">
        <f t="shared" si="4"/>
        <v>0176/2025</v>
      </c>
      <c r="C187" s="120" t="str">
        <f t="shared" si="5"/>
        <v>INEA.2S.6.0176.2025</v>
      </c>
      <c r="D187" s="116">
        <v>1</v>
      </c>
      <c r="E187" s="117" t="s">
        <v>322</v>
      </c>
      <c r="F187" s="173" t="s">
        <v>463</v>
      </c>
      <c r="G187" s="117"/>
      <c r="H187" s="118">
        <v>45708</v>
      </c>
      <c r="I187" s="118">
        <v>45804</v>
      </c>
      <c r="J187" s="119"/>
      <c r="K187" s="119" t="s">
        <v>45</v>
      </c>
      <c r="L187" s="117">
        <v>2</v>
      </c>
      <c r="M187" s="120">
        <v>3</v>
      </c>
    </row>
    <row r="188" spans="1:13" s="84" customFormat="1" ht="57" customHeight="1">
      <c r="A188" s="113">
        <v>177</v>
      </c>
      <c r="B188" s="120" t="str">
        <f t="shared" si="4"/>
        <v>0177/2025</v>
      </c>
      <c r="C188" s="120" t="str">
        <f t="shared" si="5"/>
        <v>INEA.2S.6.0177.2025</v>
      </c>
      <c r="D188" s="116">
        <v>1</v>
      </c>
      <c r="E188" s="117" t="s">
        <v>322</v>
      </c>
      <c r="F188" s="173" t="s">
        <v>463</v>
      </c>
      <c r="G188" s="117"/>
      <c r="H188" s="118">
        <v>45708</v>
      </c>
      <c r="I188" s="118">
        <v>45713</v>
      </c>
      <c r="J188" s="119"/>
      <c r="K188" s="119" t="s">
        <v>45</v>
      </c>
      <c r="L188" s="117">
        <v>2</v>
      </c>
      <c r="M188" s="120">
        <v>3</v>
      </c>
    </row>
    <row r="189" spans="1:13" s="84" customFormat="1" ht="57" customHeight="1">
      <c r="A189" s="113">
        <v>178</v>
      </c>
      <c r="B189" s="120" t="str">
        <f t="shared" si="4"/>
        <v>0178/2025</v>
      </c>
      <c r="C189" s="120" t="str">
        <f t="shared" si="5"/>
        <v>INEA.2S.6.0178.2025</v>
      </c>
      <c r="D189" s="116">
        <v>1</v>
      </c>
      <c r="E189" s="117" t="s">
        <v>322</v>
      </c>
      <c r="F189" s="173" t="s">
        <v>464</v>
      </c>
      <c r="G189" s="117"/>
      <c r="H189" s="118">
        <v>45709</v>
      </c>
      <c r="I189" s="118">
        <v>45712</v>
      </c>
      <c r="J189" s="119"/>
      <c r="K189" s="119" t="s">
        <v>45</v>
      </c>
      <c r="L189" s="117">
        <v>2</v>
      </c>
      <c r="M189" s="120">
        <v>3</v>
      </c>
    </row>
    <row r="190" spans="1:13" s="84" customFormat="1" ht="57" customHeight="1">
      <c r="A190" s="113">
        <v>179</v>
      </c>
      <c r="B190" s="120" t="str">
        <f t="shared" si="4"/>
        <v>0179/2025</v>
      </c>
      <c r="C190" s="120" t="str">
        <f t="shared" si="5"/>
        <v>INEA.2S.6.0179.2025</v>
      </c>
      <c r="D190" s="116">
        <v>1</v>
      </c>
      <c r="E190" s="117" t="s">
        <v>322</v>
      </c>
      <c r="F190" s="173" t="s">
        <v>465</v>
      </c>
      <c r="G190" s="117"/>
      <c r="H190" s="118">
        <v>45712</v>
      </c>
      <c r="I190" s="118">
        <v>45751</v>
      </c>
      <c r="J190" s="119"/>
      <c r="K190" s="119" t="s">
        <v>45</v>
      </c>
      <c r="L190" s="117">
        <v>2</v>
      </c>
      <c r="M190" s="120">
        <v>3</v>
      </c>
    </row>
    <row r="191" spans="1:13" s="84" customFormat="1" ht="57" customHeight="1">
      <c r="A191" s="113">
        <v>180</v>
      </c>
      <c r="B191" s="120" t="str">
        <f t="shared" si="4"/>
        <v>0180/2025</v>
      </c>
      <c r="C191" s="120" t="str">
        <f t="shared" si="5"/>
        <v>INEA.2S.6.0180.2025</v>
      </c>
      <c r="D191" s="116">
        <v>1</v>
      </c>
      <c r="E191" s="117" t="s">
        <v>322</v>
      </c>
      <c r="F191" s="173" t="s">
        <v>466</v>
      </c>
      <c r="G191" s="117"/>
      <c r="H191" s="118">
        <v>45712</v>
      </c>
      <c r="I191" s="118">
        <v>45729</v>
      </c>
      <c r="J191" s="119"/>
      <c r="K191" s="119" t="s">
        <v>45</v>
      </c>
      <c r="L191" s="117">
        <v>2</v>
      </c>
      <c r="M191" s="120">
        <v>3</v>
      </c>
    </row>
    <row r="192" spans="1:13" s="84" customFormat="1" ht="57" customHeight="1">
      <c r="A192" s="113">
        <v>181</v>
      </c>
      <c r="B192" s="120" t="str">
        <f t="shared" si="4"/>
        <v>0181/2025</v>
      </c>
      <c r="C192" s="120" t="str">
        <f t="shared" si="5"/>
        <v>INEA.2S.6.0181.2025</v>
      </c>
      <c r="D192" s="116">
        <v>1</v>
      </c>
      <c r="E192" s="117" t="s">
        <v>322</v>
      </c>
      <c r="F192" s="173" t="s">
        <v>467</v>
      </c>
      <c r="G192" s="117"/>
      <c r="H192" s="118">
        <v>45712</v>
      </c>
      <c r="I192" s="118">
        <v>45754</v>
      </c>
      <c r="J192" s="119"/>
      <c r="K192" s="119" t="s">
        <v>45</v>
      </c>
      <c r="L192" s="117">
        <v>2</v>
      </c>
      <c r="M192" s="120">
        <v>3</v>
      </c>
    </row>
    <row r="193" spans="1:13" s="84" customFormat="1" ht="57" customHeight="1">
      <c r="A193" s="113">
        <v>182</v>
      </c>
      <c r="B193" s="120" t="str">
        <f t="shared" si="4"/>
        <v>0182/2025</v>
      </c>
      <c r="C193" s="120" t="str">
        <f t="shared" si="5"/>
        <v>INEA.2S.6.0182.2025</v>
      </c>
      <c r="D193" s="116">
        <v>1</v>
      </c>
      <c r="E193" s="117" t="s">
        <v>322</v>
      </c>
      <c r="F193" s="173" t="s">
        <v>468</v>
      </c>
      <c r="G193" s="117"/>
      <c r="H193" s="118">
        <v>45712</v>
      </c>
      <c r="I193" s="118">
        <v>45805</v>
      </c>
      <c r="J193" s="119"/>
      <c r="K193" s="119" t="s">
        <v>45</v>
      </c>
      <c r="L193" s="117">
        <v>2</v>
      </c>
      <c r="M193" s="120">
        <v>3</v>
      </c>
    </row>
    <row r="194" spans="1:13" s="84" customFormat="1" ht="57" customHeight="1">
      <c r="A194" s="113">
        <v>183</v>
      </c>
      <c r="B194" s="120" t="str">
        <f t="shared" si="4"/>
        <v>0183/2025</v>
      </c>
      <c r="C194" s="120" t="str">
        <f t="shared" si="5"/>
        <v>INEA.2S.6.0183.2025</v>
      </c>
      <c r="D194" s="116">
        <v>1</v>
      </c>
      <c r="E194" s="117" t="s">
        <v>322</v>
      </c>
      <c r="F194" s="173" t="s">
        <v>469</v>
      </c>
      <c r="G194" s="117"/>
      <c r="H194" s="118">
        <v>45712</v>
      </c>
      <c r="I194" s="118">
        <v>45729</v>
      </c>
      <c r="J194" s="119"/>
      <c r="K194" s="119" t="s">
        <v>45</v>
      </c>
      <c r="L194" s="117">
        <v>2</v>
      </c>
      <c r="M194" s="120">
        <v>3</v>
      </c>
    </row>
    <row r="195" spans="1:13" s="84" customFormat="1" ht="57" customHeight="1">
      <c r="A195" s="113">
        <v>184</v>
      </c>
      <c r="B195" s="120" t="str">
        <f t="shared" si="4"/>
        <v>0184/2025</v>
      </c>
      <c r="C195" s="120" t="str">
        <f t="shared" si="5"/>
        <v>INEA.2S.6.0184.2025</v>
      </c>
      <c r="D195" s="116">
        <v>1</v>
      </c>
      <c r="E195" s="117" t="s">
        <v>322</v>
      </c>
      <c r="F195" s="173" t="s">
        <v>470</v>
      </c>
      <c r="G195" s="117"/>
      <c r="H195" s="118">
        <v>45712</v>
      </c>
      <c r="I195" s="118">
        <v>45771</v>
      </c>
      <c r="J195" s="119"/>
      <c r="K195" s="119" t="s">
        <v>45</v>
      </c>
      <c r="L195" s="117">
        <v>2</v>
      </c>
      <c r="M195" s="120">
        <v>3</v>
      </c>
    </row>
    <row r="196" spans="1:13" s="84" customFormat="1" ht="57" customHeight="1">
      <c r="A196" s="113">
        <v>185</v>
      </c>
      <c r="B196" s="120" t="str">
        <f t="shared" si="4"/>
        <v>0185/2025</v>
      </c>
      <c r="C196" s="120" t="str">
        <f t="shared" si="5"/>
        <v>INEA.2S.6.0185.2025</v>
      </c>
      <c r="D196" s="116">
        <v>1</v>
      </c>
      <c r="E196" s="117" t="s">
        <v>322</v>
      </c>
      <c r="F196" s="173" t="s">
        <v>465</v>
      </c>
      <c r="G196" s="117"/>
      <c r="H196" s="118">
        <v>45712</v>
      </c>
      <c r="I196" s="118">
        <v>45712</v>
      </c>
      <c r="J196" s="119"/>
      <c r="K196" s="119" t="s">
        <v>45</v>
      </c>
      <c r="L196" s="117">
        <v>2</v>
      </c>
      <c r="M196" s="120">
        <v>3</v>
      </c>
    </row>
    <row r="197" spans="1:13" s="84" customFormat="1" ht="57" customHeight="1">
      <c r="A197" s="113">
        <v>186</v>
      </c>
      <c r="B197" s="120" t="str">
        <f t="shared" si="4"/>
        <v>0186/2025</v>
      </c>
      <c r="C197" s="120" t="str">
        <f t="shared" si="5"/>
        <v>INEA.2S.6.0186.2025</v>
      </c>
      <c r="D197" s="116">
        <v>1</v>
      </c>
      <c r="E197" s="117" t="s">
        <v>322</v>
      </c>
      <c r="F197" s="173" t="s">
        <v>471</v>
      </c>
      <c r="G197" s="117"/>
      <c r="H197" s="118">
        <v>45712</v>
      </c>
      <c r="I197" s="118">
        <v>45771</v>
      </c>
      <c r="J197" s="119"/>
      <c r="K197" s="119" t="s">
        <v>45</v>
      </c>
      <c r="L197" s="117">
        <v>2</v>
      </c>
      <c r="M197" s="120">
        <v>3</v>
      </c>
    </row>
    <row r="198" spans="1:13" s="84" customFormat="1" ht="57" customHeight="1">
      <c r="A198" s="113">
        <v>187</v>
      </c>
      <c r="B198" s="120" t="str">
        <f t="shared" si="4"/>
        <v>0187/2025</v>
      </c>
      <c r="C198" s="120" t="str">
        <f t="shared" si="5"/>
        <v>INEA.2S.6.0187.2025</v>
      </c>
      <c r="D198" s="116">
        <v>1</v>
      </c>
      <c r="E198" s="117" t="s">
        <v>322</v>
      </c>
      <c r="F198" s="173" t="s">
        <v>472</v>
      </c>
      <c r="G198" s="117"/>
      <c r="H198" s="118">
        <v>45712</v>
      </c>
      <c r="I198" s="118">
        <v>45797</v>
      </c>
      <c r="J198" s="119"/>
      <c r="K198" s="119" t="s">
        <v>45</v>
      </c>
      <c r="L198" s="117">
        <v>2</v>
      </c>
      <c r="M198" s="120">
        <v>3</v>
      </c>
    </row>
    <row r="199" spans="1:13" s="84" customFormat="1" ht="57" customHeight="1">
      <c r="A199" s="113">
        <v>188</v>
      </c>
      <c r="B199" s="120" t="str">
        <f t="shared" si="4"/>
        <v>0188/2025</v>
      </c>
      <c r="C199" s="120" t="str">
        <f t="shared" si="5"/>
        <v>INEA.2S.6.0188.2025</v>
      </c>
      <c r="D199" s="116">
        <v>1</v>
      </c>
      <c r="E199" s="117" t="s">
        <v>322</v>
      </c>
      <c r="F199" s="173" t="s">
        <v>473</v>
      </c>
      <c r="G199" s="117"/>
      <c r="H199" s="118">
        <v>45712</v>
      </c>
      <c r="I199" s="118">
        <v>45967</v>
      </c>
      <c r="J199" s="119"/>
      <c r="K199" s="119" t="s">
        <v>45</v>
      </c>
      <c r="L199" s="117">
        <v>2</v>
      </c>
      <c r="M199" s="120">
        <v>3</v>
      </c>
    </row>
    <row r="200" spans="1:13" s="84" customFormat="1" ht="57" customHeight="1">
      <c r="A200" s="113">
        <v>189</v>
      </c>
      <c r="B200" s="120" t="str">
        <f t="shared" si="4"/>
        <v>0189/2025</v>
      </c>
      <c r="C200" s="120" t="str">
        <f t="shared" si="5"/>
        <v>INEA.2S.6.0189.2025</v>
      </c>
      <c r="D200" s="116">
        <v>1</v>
      </c>
      <c r="E200" s="117" t="s">
        <v>322</v>
      </c>
      <c r="F200" s="173" t="s">
        <v>474</v>
      </c>
      <c r="G200" s="117"/>
      <c r="H200" s="118">
        <v>45712</v>
      </c>
      <c r="I200" s="118">
        <v>45771</v>
      </c>
      <c r="J200" s="119"/>
      <c r="K200" s="119" t="s">
        <v>45</v>
      </c>
      <c r="L200" s="117">
        <v>2</v>
      </c>
      <c r="M200" s="120">
        <v>3</v>
      </c>
    </row>
    <row r="201" spans="1:13" s="84" customFormat="1" ht="57" customHeight="1">
      <c r="A201" s="113">
        <v>190</v>
      </c>
      <c r="B201" s="120" t="str">
        <f t="shared" si="4"/>
        <v>0190/2025</v>
      </c>
      <c r="C201" s="120" t="str">
        <f t="shared" si="5"/>
        <v>INEA.2S.6.0190.2025</v>
      </c>
      <c r="D201" s="116">
        <v>1</v>
      </c>
      <c r="E201" s="117" t="s">
        <v>322</v>
      </c>
      <c r="F201" s="173" t="s">
        <v>475</v>
      </c>
      <c r="G201" s="117"/>
      <c r="H201" s="118">
        <v>45712</v>
      </c>
      <c r="I201" s="118">
        <v>45743</v>
      </c>
      <c r="J201" s="119"/>
      <c r="K201" s="119" t="s">
        <v>45</v>
      </c>
      <c r="L201" s="117">
        <v>2</v>
      </c>
      <c r="M201" s="120">
        <v>3</v>
      </c>
    </row>
    <row r="202" spans="1:13" s="84" customFormat="1" ht="57" customHeight="1">
      <c r="A202" s="113">
        <v>191</v>
      </c>
      <c r="B202" s="120" t="str">
        <f t="shared" si="4"/>
        <v>0191/2025</v>
      </c>
      <c r="C202" s="120" t="str">
        <f t="shared" si="5"/>
        <v>INEA.2S.6.0191.2025</v>
      </c>
      <c r="D202" s="116">
        <v>1</v>
      </c>
      <c r="E202" s="117" t="s">
        <v>322</v>
      </c>
      <c r="F202" s="173" t="s">
        <v>476</v>
      </c>
      <c r="G202" s="117"/>
      <c r="H202" s="118">
        <v>45712</v>
      </c>
      <c r="I202" s="118">
        <v>45712</v>
      </c>
      <c r="J202" s="119"/>
      <c r="K202" s="119" t="s">
        <v>45</v>
      </c>
      <c r="L202" s="117">
        <v>2</v>
      </c>
      <c r="M202" s="120">
        <v>3</v>
      </c>
    </row>
    <row r="203" spans="1:13" s="84" customFormat="1" ht="57" customHeight="1">
      <c r="A203" s="113">
        <v>192</v>
      </c>
      <c r="B203" s="120" t="str">
        <f t="shared" si="4"/>
        <v>0192/2025</v>
      </c>
      <c r="C203" s="120" t="str">
        <f t="shared" si="5"/>
        <v>INEA.2S.6.0192.2025</v>
      </c>
      <c r="D203" s="116">
        <v>1</v>
      </c>
      <c r="E203" s="117" t="s">
        <v>322</v>
      </c>
      <c r="F203" s="173" t="s">
        <v>477</v>
      </c>
      <c r="G203" s="117"/>
      <c r="H203" s="118">
        <v>45712</v>
      </c>
      <c r="I203" s="118">
        <v>45800</v>
      </c>
      <c r="J203" s="119"/>
      <c r="K203" s="119" t="s">
        <v>45</v>
      </c>
      <c r="L203" s="117">
        <v>2</v>
      </c>
      <c r="M203" s="120">
        <v>3</v>
      </c>
    </row>
    <row r="204" spans="1:13" s="84" customFormat="1" ht="57" customHeight="1">
      <c r="A204" s="113">
        <v>193</v>
      </c>
      <c r="B204" s="120" t="str">
        <f t="shared" si="4"/>
        <v>0193/2025</v>
      </c>
      <c r="C204" s="120" t="str">
        <f t="shared" si="5"/>
        <v>INEA.2S.6.0193.2025</v>
      </c>
      <c r="D204" s="116">
        <v>1</v>
      </c>
      <c r="E204" s="117" t="s">
        <v>322</v>
      </c>
      <c r="F204" s="173" t="s">
        <v>478</v>
      </c>
      <c r="G204" s="117"/>
      <c r="H204" s="118">
        <v>45712</v>
      </c>
      <c r="I204" s="118">
        <v>45719</v>
      </c>
      <c r="J204" s="119"/>
      <c r="K204" s="119" t="s">
        <v>45</v>
      </c>
      <c r="L204" s="117">
        <v>2</v>
      </c>
      <c r="M204" s="120">
        <v>3</v>
      </c>
    </row>
    <row r="205" spans="1:13" s="84" customFormat="1" ht="57" customHeight="1">
      <c r="A205" s="113">
        <v>194</v>
      </c>
      <c r="B205" s="120" t="str">
        <f t="shared" si="4"/>
        <v>0194/2025</v>
      </c>
      <c r="C205" s="120" t="str">
        <f t="shared" si="5"/>
        <v>INEA.2S.6.0194.2025</v>
      </c>
      <c r="D205" s="116">
        <v>1</v>
      </c>
      <c r="E205" s="117" t="s">
        <v>322</v>
      </c>
      <c r="F205" s="173" t="s">
        <v>479</v>
      </c>
      <c r="G205" s="117"/>
      <c r="H205" s="118">
        <v>45712</v>
      </c>
      <c r="I205" s="118">
        <v>45875</v>
      </c>
      <c r="J205" s="119"/>
      <c r="K205" s="119" t="s">
        <v>45</v>
      </c>
      <c r="L205" s="117">
        <v>2</v>
      </c>
      <c r="M205" s="120">
        <v>3</v>
      </c>
    </row>
    <row r="206" spans="1:13" s="84" customFormat="1" ht="57" customHeight="1">
      <c r="A206" s="113">
        <v>195</v>
      </c>
      <c r="B206" s="120" t="str">
        <f t="shared" ref="B206:B269" si="6">CONCATENATE("0",A206,"/2025")</f>
        <v>0195/2025</v>
      </c>
      <c r="C206" s="120" t="str">
        <f t="shared" ref="C206:C269" si="7">CONCATENATE("INEA.2S.6.0",A206,".2025")</f>
        <v>INEA.2S.6.0195.2025</v>
      </c>
      <c r="D206" s="116">
        <v>1</v>
      </c>
      <c r="E206" s="117" t="s">
        <v>322</v>
      </c>
      <c r="F206" s="173" t="s">
        <v>467</v>
      </c>
      <c r="G206" s="117"/>
      <c r="H206" s="118">
        <v>45712</v>
      </c>
      <c r="I206" s="118">
        <v>45712</v>
      </c>
      <c r="J206" s="119"/>
      <c r="K206" s="119" t="s">
        <v>45</v>
      </c>
      <c r="L206" s="117">
        <v>2</v>
      </c>
      <c r="M206" s="120">
        <v>3</v>
      </c>
    </row>
    <row r="207" spans="1:13" s="84" customFormat="1" ht="57" customHeight="1">
      <c r="A207" s="113">
        <v>79</v>
      </c>
      <c r="B207" s="120" t="str">
        <f t="shared" si="6"/>
        <v>079/2025</v>
      </c>
      <c r="C207" s="120" t="str">
        <f t="shared" si="7"/>
        <v>INEA.2S.6.079.2025</v>
      </c>
      <c r="D207" s="116">
        <v>1</v>
      </c>
      <c r="E207" s="117" t="s">
        <v>322</v>
      </c>
      <c r="F207" s="173" t="s">
        <v>480</v>
      </c>
      <c r="G207" s="117"/>
      <c r="H207" s="118">
        <v>45712.507793946759</v>
      </c>
      <c r="I207" s="118"/>
      <c r="J207" s="119"/>
      <c r="K207" s="119" t="s">
        <v>45</v>
      </c>
      <c r="L207" s="117">
        <v>2</v>
      </c>
      <c r="M207" s="120">
        <v>3</v>
      </c>
    </row>
    <row r="208" spans="1:13" s="84" customFormat="1" ht="57" customHeight="1">
      <c r="A208" s="113">
        <v>80</v>
      </c>
      <c r="B208" s="120" t="str">
        <f t="shared" si="6"/>
        <v>080/2025</v>
      </c>
      <c r="C208" s="120" t="str">
        <f t="shared" si="7"/>
        <v>INEA.2S.6.080.2025</v>
      </c>
      <c r="D208" s="116">
        <v>1</v>
      </c>
      <c r="E208" s="117" t="s">
        <v>322</v>
      </c>
      <c r="F208" s="173" t="s">
        <v>481</v>
      </c>
      <c r="G208" s="117"/>
      <c r="H208" s="118">
        <v>45712.581078437499</v>
      </c>
      <c r="I208" s="118"/>
      <c r="J208" s="119"/>
      <c r="K208" s="119" t="s">
        <v>45</v>
      </c>
      <c r="L208" s="117">
        <v>2</v>
      </c>
      <c r="M208" s="120">
        <v>3</v>
      </c>
    </row>
    <row r="209" spans="1:13" s="84" customFormat="1" ht="57" customHeight="1">
      <c r="A209" s="113">
        <v>196</v>
      </c>
      <c r="B209" s="120" t="str">
        <f t="shared" si="6"/>
        <v>0196/2025</v>
      </c>
      <c r="C209" s="120" t="str">
        <f t="shared" si="7"/>
        <v>INEA.2S.6.0196.2025</v>
      </c>
      <c r="D209" s="116">
        <v>1</v>
      </c>
      <c r="E209" s="117" t="s">
        <v>322</v>
      </c>
      <c r="F209" s="173" t="s">
        <v>482</v>
      </c>
      <c r="G209" s="117"/>
      <c r="H209" s="118">
        <v>45713</v>
      </c>
      <c r="I209" s="118">
        <v>45793</v>
      </c>
      <c r="J209" s="119"/>
      <c r="K209" s="119" t="s">
        <v>45</v>
      </c>
      <c r="L209" s="117">
        <v>2</v>
      </c>
      <c r="M209" s="120">
        <v>3</v>
      </c>
    </row>
    <row r="210" spans="1:13" s="84" customFormat="1" ht="57" customHeight="1">
      <c r="A210" s="113">
        <v>197</v>
      </c>
      <c r="B210" s="120" t="str">
        <f t="shared" si="6"/>
        <v>0197/2025</v>
      </c>
      <c r="C210" s="120" t="str">
        <f t="shared" si="7"/>
        <v>INEA.2S.6.0197.2025</v>
      </c>
      <c r="D210" s="116">
        <v>1</v>
      </c>
      <c r="E210" s="117" t="s">
        <v>322</v>
      </c>
      <c r="F210" s="173" t="s">
        <v>483</v>
      </c>
      <c r="G210" s="117"/>
      <c r="H210" s="118">
        <v>45713</v>
      </c>
      <c r="I210" s="118">
        <v>45728</v>
      </c>
      <c r="J210" s="119"/>
      <c r="K210" s="119" t="s">
        <v>45</v>
      </c>
      <c r="L210" s="117">
        <v>2</v>
      </c>
      <c r="M210" s="120">
        <v>3</v>
      </c>
    </row>
    <row r="211" spans="1:13" s="84" customFormat="1" ht="57" customHeight="1">
      <c r="A211" s="113">
        <v>198</v>
      </c>
      <c r="B211" s="120" t="str">
        <f t="shared" si="6"/>
        <v>0198/2025</v>
      </c>
      <c r="C211" s="120" t="str">
        <f t="shared" si="7"/>
        <v>INEA.2S.6.0198.2025</v>
      </c>
      <c r="D211" s="116">
        <v>1</v>
      </c>
      <c r="E211" s="117" t="s">
        <v>322</v>
      </c>
      <c r="F211" s="173" t="s">
        <v>484</v>
      </c>
      <c r="G211" s="117"/>
      <c r="H211" s="118">
        <v>45713</v>
      </c>
      <c r="I211" s="118">
        <v>45713</v>
      </c>
      <c r="J211" s="119"/>
      <c r="K211" s="119" t="s">
        <v>45</v>
      </c>
      <c r="L211" s="117">
        <v>2</v>
      </c>
      <c r="M211" s="120">
        <v>3</v>
      </c>
    </row>
    <row r="212" spans="1:13" s="84" customFormat="1" ht="57" customHeight="1">
      <c r="A212" s="113">
        <v>199</v>
      </c>
      <c r="B212" s="120" t="str">
        <f t="shared" si="6"/>
        <v>0199/2025</v>
      </c>
      <c r="C212" s="120" t="str">
        <f t="shared" si="7"/>
        <v>INEA.2S.6.0199.2025</v>
      </c>
      <c r="D212" s="116">
        <v>1</v>
      </c>
      <c r="E212" s="117" t="s">
        <v>322</v>
      </c>
      <c r="F212" s="173" t="s">
        <v>485</v>
      </c>
      <c r="G212" s="117"/>
      <c r="H212" s="118">
        <v>45714</v>
      </c>
      <c r="I212" s="118">
        <v>45714</v>
      </c>
      <c r="J212" s="119"/>
      <c r="K212" s="119" t="s">
        <v>45</v>
      </c>
      <c r="L212" s="117">
        <v>2</v>
      </c>
      <c r="M212" s="120">
        <v>3</v>
      </c>
    </row>
    <row r="213" spans="1:13" s="84" customFormat="1" ht="57" customHeight="1">
      <c r="A213" s="113">
        <v>200</v>
      </c>
      <c r="B213" s="120" t="str">
        <f t="shared" si="6"/>
        <v>0200/2025</v>
      </c>
      <c r="C213" s="120" t="str">
        <f t="shared" si="7"/>
        <v>INEA.2S.6.0200.2025</v>
      </c>
      <c r="D213" s="116">
        <v>1</v>
      </c>
      <c r="E213" s="117" t="s">
        <v>322</v>
      </c>
      <c r="F213" s="173" t="s">
        <v>486</v>
      </c>
      <c r="G213" s="117"/>
      <c r="H213" s="118">
        <v>45714</v>
      </c>
      <c r="I213" s="118">
        <v>45714</v>
      </c>
      <c r="J213" s="119"/>
      <c r="K213" s="119" t="s">
        <v>45</v>
      </c>
      <c r="L213" s="117">
        <v>2</v>
      </c>
      <c r="M213" s="120">
        <v>3</v>
      </c>
    </row>
    <row r="214" spans="1:13" s="84" customFormat="1" ht="57" customHeight="1">
      <c r="A214" s="113">
        <v>201</v>
      </c>
      <c r="B214" s="120" t="str">
        <f t="shared" si="6"/>
        <v>0201/2025</v>
      </c>
      <c r="C214" s="120" t="str">
        <f t="shared" si="7"/>
        <v>INEA.2S.6.0201.2025</v>
      </c>
      <c r="D214" s="116">
        <v>1</v>
      </c>
      <c r="E214" s="117" t="s">
        <v>322</v>
      </c>
      <c r="F214" s="173" t="s">
        <v>487</v>
      </c>
      <c r="G214" s="117"/>
      <c r="H214" s="118">
        <v>45716</v>
      </c>
      <c r="I214" s="118">
        <v>45743</v>
      </c>
      <c r="J214" s="119"/>
      <c r="K214" s="119" t="s">
        <v>45</v>
      </c>
      <c r="L214" s="117">
        <v>2</v>
      </c>
      <c r="M214" s="120">
        <v>3</v>
      </c>
    </row>
    <row r="215" spans="1:13" s="84" customFormat="1" ht="57" customHeight="1">
      <c r="A215" s="113">
        <v>202</v>
      </c>
      <c r="B215" s="120" t="str">
        <f t="shared" si="6"/>
        <v>0202/2025</v>
      </c>
      <c r="C215" s="120" t="str">
        <f t="shared" si="7"/>
        <v>INEA.2S.6.0202.2025</v>
      </c>
      <c r="D215" s="116">
        <v>1</v>
      </c>
      <c r="E215" s="117" t="s">
        <v>322</v>
      </c>
      <c r="F215" s="173" t="s">
        <v>488</v>
      </c>
      <c r="G215" s="117"/>
      <c r="H215" s="118">
        <v>45717</v>
      </c>
      <c r="I215" s="118">
        <v>45727</v>
      </c>
      <c r="J215" s="119"/>
      <c r="K215" s="119" t="s">
        <v>45</v>
      </c>
      <c r="L215" s="117">
        <v>2</v>
      </c>
      <c r="M215" s="120">
        <v>3</v>
      </c>
    </row>
    <row r="216" spans="1:13" s="84" customFormat="1" ht="57" customHeight="1">
      <c r="A216" s="113">
        <v>203</v>
      </c>
      <c r="B216" s="120" t="str">
        <f t="shared" si="6"/>
        <v>0203/2025</v>
      </c>
      <c r="C216" s="120" t="str">
        <f t="shared" si="7"/>
        <v>INEA.2S.6.0203.2025</v>
      </c>
      <c r="D216" s="116">
        <v>1</v>
      </c>
      <c r="E216" s="117" t="s">
        <v>322</v>
      </c>
      <c r="F216" s="173" t="s">
        <v>489</v>
      </c>
      <c r="G216" s="117"/>
      <c r="H216" s="118">
        <v>45717</v>
      </c>
      <c r="I216" s="118">
        <v>45749</v>
      </c>
      <c r="J216" s="119"/>
      <c r="K216" s="119" t="s">
        <v>45</v>
      </c>
      <c r="L216" s="117">
        <v>2</v>
      </c>
      <c r="M216" s="120">
        <v>3</v>
      </c>
    </row>
    <row r="217" spans="1:13" s="84" customFormat="1" ht="57" customHeight="1">
      <c r="A217" s="113">
        <v>204</v>
      </c>
      <c r="B217" s="120" t="str">
        <f t="shared" si="6"/>
        <v>0204/2025</v>
      </c>
      <c r="C217" s="120" t="str">
        <f t="shared" si="7"/>
        <v>INEA.2S.6.0204.2025</v>
      </c>
      <c r="D217" s="116">
        <v>1</v>
      </c>
      <c r="E217" s="117" t="s">
        <v>322</v>
      </c>
      <c r="F217" s="173" t="s">
        <v>490</v>
      </c>
      <c r="G217" s="117"/>
      <c r="H217" s="118">
        <v>45717</v>
      </c>
      <c r="I217" s="118">
        <v>45770</v>
      </c>
      <c r="J217" s="119"/>
      <c r="K217" s="119" t="s">
        <v>45</v>
      </c>
      <c r="L217" s="117">
        <v>2</v>
      </c>
      <c r="M217" s="120">
        <v>3</v>
      </c>
    </row>
    <row r="218" spans="1:13" s="84" customFormat="1" ht="57" customHeight="1">
      <c r="A218" s="113">
        <v>205</v>
      </c>
      <c r="B218" s="120" t="str">
        <f t="shared" si="6"/>
        <v>0205/2025</v>
      </c>
      <c r="C218" s="120" t="str">
        <f t="shared" si="7"/>
        <v>INEA.2S.6.0205.2025</v>
      </c>
      <c r="D218" s="116">
        <v>1</v>
      </c>
      <c r="E218" s="117" t="s">
        <v>322</v>
      </c>
      <c r="F218" s="173" t="s">
        <v>491</v>
      </c>
      <c r="G218" s="117"/>
      <c r="H218" s="118">
        <v>45717</v>
      </c>
      <c r="I218" s="118">
        <v>45769</v>
      </c>
      <c r="J218" s="119"/>
      <c r="K218" s="119" t="s">
        <v>45</v>
      </c>
      <c r="L218" s="117">
        <v>2</v>
      </c>
      <c r="M218" s="120">
        <v>3</v>
      </c>
    </row>
    <row r="219" spans="1:13" s="84" customFormat="1" ht="57" customHeight="1">
      <c r="A219" s="113">
        <v>206</v>
      </c>
      <c r="B219" s="120" t="str">
        <f t="shared" si="6"/>
        <v>0206/2025</v>
      </c>
      <c r="C219" s="120" t="str">
        <f t="shared" si="7"/>
        <v>INEA.2S.6.0206.2025</v>
      </c>
      <c r="D219" s="116">
        <v>1</v>
      </c>
      <c r="E219" s="117" t="s">
        <v>322</v>
      </c>
      <c r="F219" s="173" t="s">
        <v>491</v>
      </c>
      <c r="G219" s="117"/>
      <c r="H219" s="118">
        <v>45717</v>
      </c>
      <c r="I219" s="118">
        <v>45727</v>
      </c>
      <c r="J219" s="119"/>
      <c r="K219" s="119" t="s">
        <v>45</v>
      </c>
      <c r="L219" s="117">
        <v>2</v>
      </c>
      <c r="M219" s="120">
        <v>3</v>
      </c>
    </row>
    <row r="220" spans="1:13" s="84" customFormat="1" ht="57" customHeight="1">
      <c r="A220" s="113">
        <v>207</v>
      </c>
      <c r="B220" s="120" t="str">
        <f t="shared" si="6"/>
        <v>0207/2025</v>
      </c>
      <c r="C220" s="120" t="str">
        <f t="shared" si="7"/>
        <v>INEA.2S.6.0207.2025</v>
      </c>
      <c r="D220" s="116">
        <v>1</v>
      </c>
      <c r="E220" s="117" t="s">
        <v>322</v>
      </c>
      <c r="F220" s="173" t="s">
        <v>492</v>
      </c>
      <c r="G220" s="117"/>
      <c r="H220" s="118">
        <v>45717</v>
      </c>
      <c r="I220" s="118">
        <v>45744</v>
      </c>
      <c r="J220" s="119"/>
      <c r="K220" s="119" t="s">
        <v>45</v>
      </c>
      <c r="L220" s="117">
        <v>2</v>
      </c>
      <c r="M220" s="120">
        <v>3</v>
      </c>
    </row>
    <row r="221" spans="1:13" s="84" customFormat="1" ht="57" customHeight="1">
      <c r="A221" s="113">
        <v>208</v>
      </c>
      <c r="B221" s="120" t="str">
        <f t="shared" si="6"/>
        <v>0208/2025</v>
      </c>
      <c r="C221" s="120" t="str">
        <f t="shared" si="7"/>
        <v>INEA.2S.6.0208.2025</v>
      </c>
      <c r="D221" s="116">
        <v>1</v>
      </c>
      <c r="E221" s="117" t="s">
        <v>322</v>
      </c>
      <c r="F221" s="173" t="s">
        <v>493</v>
      </c>
      <c r="G221" s="117"/>
      <c r="H221" s="118">
        <v>45717</v>
      </c>
      <c r="I221" s="118">
        <v>45727</v>
      </c>
      <c r="J221" s="119"/>
      <c r="K221" s="119" t="s">
        <v>45</v>
      </c>
      <c r="L221" s="117">
        <v>2</v>
      </c>
      <c r="M221" s="120">
        <v>3</v>
      </c>
    </row>
    <row r="222" spans="1:13" s="84" customFormat="1" ht="57" customHeight="1">
      <c r="A222" s="113">
        <v>209</v>
      </c>
      <c r="B222" s="120" t="str">
        <f t="shared" si="6"/>
        <v>0209/2025</v>
      </c>
      <c r="C222" s="120" t="str">
        <f t="shared" si="7"/>
        <v>INEA.2S.6.0209.2025</v>
      </c>
      <c r="D222" s="116">
        <v>1</v>
      </c>
      <c r="E222" s="117" t="s">
        <v>322</v>
      </c>
      <c r="F222" s="173" t="s">
        <v>494</v>
      </c>
      <c r="G222" s="117"/>
      <c r="H222" s="118">
        <v>45717</v>
      </c>
      <c r="I222" s="118">
        <v>45727</v>
      </c>
      <c r="J222" s="119"/>
      <c r="K222" s="119" t="s">
        <v>45</v>
      </c>
      <c r="L222" s="117">
        <v>2</v>
      </c>
      <c r="M222" s="120">
        <v>3</v>
      </c>
    </row>
    <row r="223" spans="1:13" s="84" customFormat="1" ht="57" customHeight="1">
      <c r="A223" s="113">
        <v>210</v>
      </c>
      <c r="B223" s="120" t="str">
        <f t="shared" si="6"/>
        <v>0210/2025</v>
      </c>
      <c r="C223" s="120" t="str">
        <f t="shared" si="7"/>
        <v>INEA.2S.6.0210.2025</v>
      </c>
      <c r="D223" s="116">
        <v>1</v>
      </c>
      <c r="E223" s="117" t="s">
        <v>322</v>
      </c>
      <c r="F223" s="173" t="s">
        <v>494</v>
      </c>
      <c r="G223" s="117"/>
      <c r="H223" s="118">
        <v>45717</v>
      </c>
      <c r="I223" s="118">
        <v>45755</v>
      </c>
      <c r="J223" s="119"/>
      <c r="K223" s="119" t="s">
        <v>45</v>
      </c>
      <c r="L223" s="117">
        <v>2</v>
      </c>
      <c r="M223" s="120">
        <v>3</v>
      </c>
    </row>
    <row r="224" spans="1:13" s="84" customFormat="1" ht="57" customHeight="1">
      <c r="A224" s="113">
        <v>211</v>
      </c>
      <c r="B224" s="120" t="str">
        <f t="shared" si="6"/>
        <v>0211/2025</v>
      </c>
      <c r="C224" s="120" t="str">
        <f t="shared" si="7"/>
        <v>INEA.2S.6.0211.2025</v>
      </c>
      <c r="D224" s="116">
        <v>1</v>
      </c>
      <c r="E224" s="117" t="s">
        <v>322</v>
      </c>
      <c r="F224" s="173" t="s">
        <v>490</v>
      </c>
      <c r="G224" s="117"/>
      <c r="H224" s="118">
        <v>45717</v>
      </c>
      <c r="I224" s="118">
        <v>45737</v>
      </c>
      <c r="J224" s="119"/>
      <c r="K224" s="119" t="s">
        <v>45</v>
      </c>
      <c r="L224" s="117">
        <v>2</v>
      </c>
      <c r="M224" s="120">
        <v>3</v>
      </c>
    </row>
    <row r="225" spans="1:13" s="84" customFormat="1" ht="57" customHeight="1">
      <c r="A225" s="113">
        <v>212</v>
      </c>
      <c r="B225" s="120" t="str">
        <f t="shared" si="6"/>
        <v>0212/2025</v>
      </c>
      <c r="C225" s="120" t="str">
        <f t="shared" si="7"/>
        <v>INEA.2S.6.0212.2025</v>
      </c>
      <c r="D225" s="116">
        <v>1</v>
      </c>
      <c r="E225" s="117" t="s">
        <v>322</v>
      </c>
      <c r="F225" s="173" t="s">
        <v>495</v>
      </c>
      <c r="G225" s="117"/>
      <c r="H225" s="118">
        <v>45717</v>
      </c>
      <c r="I225" s="118">
        <v>45875</v>
      </c>
      <c r="J225" s="119"/>
      <c r="K225" s="119" t="s">
        <v>45</v>
      </c>
      <c r="L225" s="117">
        <v>2</v>
      </c>
      <c r="M225" s="120">
        <v>3</v>
      </c>
    </row>
    <row r="226" spans="1:13" s="84" customFormat="1" ht="57" customHeight="1">
      <c r="A226" s="113">
        <v>213</v>
      </c>
      <c r="B226" s="120" t="str">
        <f t="shared" si="6"/>
        <v>0213/2025</v>
      </c>
      <c r="C226" s="120" t="str">
        <f t="shared" si="7"/>
        <v>INEA.2S.6.0213.2025</v>
      </c>
      <c r="D226" s="116">
        <v>1</v>
      </c>
      <c r="E226" s="117" t="s">
        <v>322</v>
      </c>
      <c r="F226" s="173" t="s">
        <v>496</v>
      </c>
      <c r="G226" s="117"/>
      <c r="H226" s="118">
        <v>45717</v>
      </c>
      <c r="I226" s="118">
        <v>45801</v>
      </c>
      <c r="J226" s="119"/>
      <c r="K226" s="119" t="s">
        <v>45</v>
      </c>
      <c r="L226" s="117">
        <v>2</v>
      </c>
      <c r="M226" s="120">
        <v>3</v>
      </c>
    </row>
    <row r="227" spans="1:13" s="84" customFormat="1" ht="57" customHeight="1">
      <c r="A227" s="113">
        <v>214</v>
      </c>
      <c r="B227" s="120" t="str">
        <f t="shared" si="6"/>
        <v>0214/2025</v>
      </c>
      <c r="C227" s="120" t="str">
        <f t="shared" si="7"/>
        <v>INEA.2S.6.0214.2025</v>
      </c>
      <c r="D227" s="116">
        <v>1</v>
      </c>
      <c r="E227" s="117" t="s">
        <v>322</v>
      </c>
      <c r="F227" s="173" t="s">
        <v>493</v>
      </c>
      <c r="G227" s="117"/>
      <c r="H227" s="118">
        <v>45717</v>
      </c>
      <c r="I227" s="118">
        <v>45771</v>
      </c>
      <c r="J227" s="119"/>
      <c r="K227" s="119" t="s">
        <v>45</v>
      </c>
      <c r="L227" s="117">
        <v>2</v>
      </c>
      <c r="M227" s="120">
        <v>3</v>
      </c>
    </row>
    <row r="228" spans="1:13" s="84" customFormat="1" ht="57" customHeight="1">
      <c r="A228" s="113">
        <v>215</v>
      </c>
      <c r="B228" s="120" t="str">
        <f t="shared" si="6"/>
        <v>0215/2025</v>
      </c>
      <c r="C228" s="120" t="str">
        <f t="shared" si="7"/>
        <v>INEA.2S.6.0215.2025</v>
      </c>
      <c r="D228" s="116">
        <v>1</v>
      </c>
      <c r="E228" s="117" t="s">
        <v>322</v>
      </c>
      <c r="F228" s="173" t="s">
        <v>497</v>
      </c>
      <c r="G228" s="117"/>
      <c r="H228" s="118">
        <v>45717</v>
      </c>
      <c r="I228" s="118">
        <v>45723</v>
      </c>
      <c r="J228" s="119"/>
      <c r="K228" s="119" t="s">
        <v>45</v>
      </c>
      <c r="L228" s="117">
        <v>2</v>
      </c>
      <c r="M228" s="120">
        <v>3</v>
      </c>
    </row>
    <row r="229" spans="1:13" s="84" customFormat="1" ht="57" customHeight="1">
      <c r="A229" s="113">
        <v>216</v>
      </c>
      <c r="B229" s="120" t="str">
        <f t="shared" si="6"/>
        <v>0216/2025</v>
      </c>
      <c r="C229" s="120" t="str">
        <f t="shared" si="7"/>
        <v>INEA.2S.6.0216.2025</v>
      </c>
      <c r="D229" s="116">
        <v>1</v>
      </c>
      <c r="E229" s="117" t="s">
        <v>322</v>
      </c>
      <c r="F229" s="173" t="s">
        <v>497</v>
      </c>
      <c r="G229" s="117"/>
      <c r="H229" s="118">
        <v>45717</v>
      </c>
      <c r="I229" s="118">
        <v>45773</v>
      </c>
      <c r="J229" s="119"/>
      <c r="K229" s="119" t="s">
        <v>45</v>
      </c>
      <c r="L229" s="117">
        <v>2</v>
      </c>
      <c r="M229" s="120">
        <v>3</v>
      </c>
    </row>
    <row r="230" spans="1:13" s="84" customFormat="1" ht="57" customHeight="1">
      <c r="A230" s="113">
        <v>217</v>
      </c>
      <c r="B230" s="120" t="str">
        <f t="shared" si="6"/>
        <v>0217/2025</v>
      </c>
      <c r="C230" s="120" t="str">
        <f t="shared" si="7"/>
        <v>INEA.2S.6.0217.2025</v>
      </c>
      <c r="D230" s="116">
        <v>1</v>
      </c>
      <c r="E230" s="117" t="s">
        <v>322</v>
      </c>
      <c r="F230" s="173" t="s">
        <v>498</v>
      </c>
      <c r="G230" s="117"/>
      <c r="H230" s="118">
        <v>45717</v>
      </c>
      <c r="I230" s="118">
        <v>45773</v>
      </c>
      <c r="J230" s="119"/>
      <c r="K230" s="119" t="s">
        <v>45</v>
      </c>
      <c r="L230" s="117">
        <v>2</v>
      </c>
      <c r="M230" s="120">
        <v>3</v>
      </c>
    </row>
    <row r="231" spans="1:13" s="84" customFormat="1" ht="57" customHeight="1">
      <c r="A231" s="113">
        <v>218</v>
      </c>
      <c r="B231" s="120" t="str">
        <f t="shared" si="6"/>
        <v>0218/2025</v>
      </c>
      <c r="C231" s="120" t="str">
        <f t="shared" si="7"/>
        <v>INEA.2S.6.0218.2025</v>
      </c>
      <c r="D231" s="116">
        <v>1</v>
      </c>
      <c r="E231" s="117" t="s">
        <v>322</v>
      </c>
      <c r="F231" s="173" t="s">
        <v>499</v>
      </c>
      <c r="G231" s="117"/>
      <c r="H231" s="118">
        <v>45718</v>
      </c>
      <c r="I231" s="118">
        <v>45728</v>
      </c>
      <c r="J231" s="119"/>
      <c r="K231" s="119" t="s">
        <v>45</v>
      </c>
      <c r="L231" s="117">
        <v>2</v>
      </c>
      <c r="M231" s="120">
        <v>3</v>
      </c>
    </row>
    <row r="232" spans="1:13" s="84" customFormat="1" ht="57" customHeight="1">
      <c r="A232" s="113">
        <v>219</v>
      </c>
      <c r="B232" s="120" t="str">
        <f t="shared" si="6"/>
        <v>0219/2025</v>
      </c>
      <c r="C232" s="120" t="str">
        <f t="shared" si="7"/>
        <v>INEA.2S.6.0219.2025</v>
      </c>
      <c r="D232" s="116">
        <v>1</v>
      </c>
      <c r="E232" s="117" t="s">
        <v>322</v>
      </c>
      <c r="F232" s="173" t="s">
        <v>500</v>
      </c>
      <c r="G232" s="117"/>
      <c r="H232" s="118">
        <v>45718</v>
      </c>
      <c r="I232" s="118">
        <v>45728</v>
      </c>
      <c r="J232" s="119"/>
      <c r="K232" s="119" t="s">
        <v>45</v>
      </c>
      <c r="L232" s="117">
        <v>2</v>
      </c>
      <c r="M232" s="120">
        <v>3</v>
      </c>
    </row>
    <row r="233" spans="1:13" s="84" customFormat="1" ht="57" customHeight="1">
      <c r="A233" s="113">
        <v>220</v>
      </c>
      <c r="B233" s="120" t="str">
        <f t="shared" si="6"/>
        <v>0220/2025</v>
      </c>
      <c r="C233" s="120" t="str">
        <f t="shared" si="7"/>
        <v>INEA.2S.6.0220.2025</v>
      </c>
      <c r="D233" s="116">
        <v>1</v>
      </c>
      <c r="E233" s="117" t="s">
        <v>322</v>
      </c>
      <c r="F233" s="173" t="s">
        <v>501</v>
      </c>
      <c r="G233" s="117"/>
      <c r="H233" s="118">
        <v>45718</v>
      </c>
      <c r="I233" s="118">
        <v>45785</v>
      </c>
      <c r="J233" s="119"/>
      <c r="K233" s="119" t="s">
        <v>45</v>
      </c>
      <c r="L233" s="117">
        <v>2</v>
      </c>
      <c r="M233" s="120">
        <v>3</v>
      </c>
    </row>
    <row r="234" spans="1:13" s="84" customFormat="1" ht="57" customHeight="1">
      <c r="A234" s="113">
        <v>221</v>
      </c>
      <c r="B234" s="120" t="str">
        <f t="shared" si="6"/>
        <v>0221/2025</v>
      </c>
      <c r="C234" s="120" t="str">
        <f t="shared" si="7"/>
        <v>INEA.2S.6.0221.2025</v>
      </c>
      <c r="D234" s="116">
        <v>1</v>
      </c>
      <c r="E234" s="117" t="s">
        <v>322</v>
      </c>
      <c r="F234" s="173" t="s">
        <v>502</v>
      </c>
      <c r="G234" s="117"/>
      <c r="H234" s="118">
        <v>45718</v>
      </c>
      <c r="I234" s="118">
        <v>45755</v>
      </c>
      <c r="J234" s="119"/>
      <c r="K234" s="119" t="s">
        <v>45</v>
      </c>
      <c r="L234" s="117">
        <v>2</v>
      </c>
      <c r="M234" s="120">
        <v>3</v>
      </c>
    </row>
    <row r="235" spans="1:13" s="84" customFormat="1" ht="57" customHeight="1">
      <c r="A235" s="113">
        <v>222</v>
      </c>
      <c r="B235" s="120" t="str">
        <f t="shared" si="6"/>
        <v>0222/2025</v>
      </c>
      <c r="C235" s="120" t="str">
        <f t="shared" si="7"/>
        <v>INEA.2S.6.0222.2025</v>
      </c>
      <c r="D235" s="116">
        <v>1</v>
      </c>
      <c r="E235" s="117" t="s">
        <v>322</v>
      </c>
      <c r="F235" s="173" t="s">
        <v>503</v>
      </c>
      <c r="G235" s="117"/>
      <c r="H235" s="118">
        <v>45718</v>
      </c>
      <c r="I235" s="118">
        <v>45728</v>
      </c>
      <c r="J235" s="119"/>
      <c r="K235" s="119" t="s">
        <v>45</v>
      </c>
      <c r="L235" s="117">
        <v>2</v>
      </c>
      <c r="M235" s="120">
        <v>3</v>
      </c>
    </row>
    <row r="236" spans="1:13" s="84" customFormat="1" ht="57" customHeight="1">
      <c r="A236" s="113">
        <v>223</v>
      </c>
      <c r="B236" s="120" t="str">
        <f t="shared" si="6"/>
        <v>0223/2025</v>
      </c>
      <c r="C236" s="120" t="str">
        <f t="shared" si="7"/>
        <v>INEA.2S.6.0223.2025</v>
      </c>
      <c r="D236" s="116">
        <v>1</v>
      </c>
      <c r="E236" s="117" t="s">
        <v>322</v>
      </c>
      <c r="F236" s="173" t="s">
        <v>500</v>
      </c>
      <c r="G236" s="117"/>
      <c r="H236" s="118">
        <v>45718</v>
      </c>
      <c r="I236" s="118">
        <v>45937</v>
      </c>
      <c r="J236" s="119"/>
      <c r="K236" s="119" t="s">
        <v>45</v>
      </c>
      <c r="L236" s="117">
        <v>2</v>
      </c>
      <c r="M236" s="120">
        <v>3</v>
      </c>
    </row>
    <row r="237" spans="1:13" s="84" customFormat="1" ht="57" customHeight="1">
      <c r="A237" s="113">
        <v>224</v>
      </c>
      <c r="B237" s="120" t="str">
        <f t="shared" si="6"/>
        <v>0224/2025</v>
      </c>
      <c r="C237" s="120" t="str">
        <f t="shared" si="7"/>
        <v>INEA.2S.6.0224.2025</v>
      </c>
      <c r="D237" s="116">
        <v>1</v>
      </c>
      <c r="E237" s="117" t="s">
        <v>322</v>
      </c>
      <c r="F237" s="173" t="s">
        <v>504</v>
      </c>
      <c r="G237" s="117"/>
      <c r="H237" s="118">
        <v>45718</v>
      </c>
      <c r="I237" s="118">
        <v>45728</v>
      </c>
      <c r="J237" s="119"/>
      <c r="K237" s="119" t="s">
        <v>45</v>
      </c>
      <c r="L237" s="117">
        <v>2</v>
      </c>
      <c r="M237" s="120">
        <v>3</v>
      </c>
    </row>
    <row r="238" spans="1:13" s="84" customFormat="1" ht="57" customHeight="1">
      <c r="A238" s="113">
        <v>225</v>
      </c>
      <c r="B238" s="120" t="str">
        <f t="shared" si="6"/>
        <v>0225/2025</v>
      </c>
      <c r="C238" s="120" t="str">
        <f t="shared" si="7"/>
        <v>INEA.2S.6.0225.2025</v>
      </c>
      <c r="D238" s="116">
        <v>1</v>
      </c>
      <c r="E238" s="117" t="s">
        <v>322</v>
      </c>
      <c r="F238" s="173" t="s">
        <v>505</v>
      </c>
      <c r="G238" s="117"/>
      <c r="H238" s="118">
        <v>45718</v>
      </c>
      <c r="I238" s="118">
        <v>45729</v>
      </c>
      <c r="J238" s="119"/>
      <c r="K238" s="119" t="s">
        <v>45</v>
      </c>
      <c r="L238" s="117">
        <v>2</v>
      </c>
      <c r="M238" s="120">
        <v>3</v>
      </c>
    </row>
    <row r="239" spans="1:13" s="84" customFormat="1" ht="57" customHeight="1">
      <c r="A239" s="113">
        <v>226</v>
      </c>
      <c r="B239" s="120" t="str">
        <f t="shared" si="6"/>
        <v>0226/2025</v>
      </c>
      <c r="C239" s="120" t="str">
        <f t="shared" si="7"/>
        <v>INEA.2S.6.0226.2025</v>
      </c>
      <c r="D239" s="116">
        <v>1</v>
      </c>
      <c r="E239" s="117" t="s">
        <v>322</v>
      </c>
      <c r="F239" s="173" t="s">
        <v>501</v>
      </c>
      <c r="G239" s="117"/>
      <c r="H239" s="118">
        <v>45718</v>
      </c>
      <c r="I239" s="118">
        <v>45742</v>
      </c>
      <c r="J239" s="119"/>
      <c r="K239" s="119" t="s">
        <v>45</v>
      </c>
      <c r="L239" s="117">
        <v>2</v>
      </c>
      <c r="M239" s="120">
        <v>3</v>
      </c>
    </row>
    <row r="240" spans="1:13" s="84" customFormat="1" ht="57" customHeight="1">
      <c r="A240" s="113">
        <v>227</v>
      </c>
      <c r="B240" s="120" t="str">
        <f t="shared" si="6"/>
        <v>0227/2025</v>
      </c>
      <c r="C240" s="120" t="str">
        <f t="shared" si="7"/>
        <v>INEA.2S.6.0227.2025</v>
      </c>
      <c r="D240" s="116">
        <v>1</v>
      </c>
      <c r="E240" s="117" t="s">
        <v>322</v>
      </c>
      <c r="F240" s="173" t="s">
        <v>506</v>
      </c>
      <c r="G240" s="117"/>
      <c r="H240" s="118">
        <v>45718</v>
      </c>
      <c r="I240" s="118">
        <v>45728</v>
      </c>
      <c r="J240" s="119"/>
      <c r="K240" s="119" t="s">
        <v>45</v>
      </c>
      <c r="L240" s="117">
        <v>2</v>
      </c>
      <c r="M240" s="120">
        <v>3</v>
      </c>
    </row>
    <row r="241" spans="1:13" s="84" customFormat="1" ht="57" customHeight="1">
      <c r="A241" s="113">
        <v>228</v>
      </c>
      <c r="B241" s="120" t="str">
        <f t="shared" si="6"/>
        <v>0228/2025</v>
      </c>
      <c r="C241" s="120" t="str">
        <f t="shared" si="7"/>
        <v>INEA.2S.6.0228.2025</v>
      </c>
      <c r="D241" s="116">
        <v>1</v>
      </c>
      <c r="E241" s="117" t="s">
        <v>322</v>
      </c>
      <c r="F241" s="173" t="s">
        <v>507</v>
      </c>
      <c r="G241" s="117"/>
      <c r="H241" s="118">
        <v>45718</v>
      </c>
      <c r="I241" s="118">
        <v>45749</v>
      </c>
      <c r="J241" s="119"/>
      <c r="K241" s="119" t="s">
        <v>45</v>
      </c>
      <c r="L241" s="117">
        <v>2</v>
      </c>
      <c r="M241" s="120">
        <v>3</v>
      </c>
    </row>
    <row r="242" spans="1:13" s="84" customFormat="1" ht="57" customHeight="1">
      <c r="A242" s="113">
        <v>229</v>
      </c>
      <c r="B242" s="120" t="str">
        <f t="shared" si="6"/>
        <v>0229/2025</v>
      </c>
      <c r="C242" s="120" t="str">
        <f t="shared" si="7"/>
        <v>INEA.2S.6.0229.2025</v>
      </c>
      <c r="D242" s="116">
        <v>1</v>
      </c>
      <c r="E242" s="117" t="s">
        <v>322</v>
      </c>
      <c r="F242" s="173" t="s">
        <v>508</v>
      </c>
      <c r="G242" s="117"/>
      <c r="H242" s="118">
        <v>45718</v>
      </c>
      <c r="I242" s="118">
        <v>45755</v>
      </c>
      <c r="J242" s="119"/>
      <c r="K242" s="119" t="s">
        <v>45</v>
      </c>
      <c r="L242" s="117">
        <v>2</v>
      </c>
      <c r="M242" s="120">
        <v>3</v>
      </c>
    </row>
    <row r="243" spans="1:13" s="84" customFormat="1" ht="57" customHeight="1">
      <c r="A243" s="113">
        <v>230</v>
      </c>
      <c r="B243" s="120" t="str">
        <f t="shared" si="6"/>
        <v>0230/2025</v>
      </c>
      <c r="C243" s="120" t="str">
        <f t="shared" si="7"/>
        <v>INEA.2S.6.0230.2025</v>
      </c>
      <c r="D243" s="116">
        <v>1</v>
      </c>
      <c r="E243" s="117" t="s">
        <v>322</v>
      </c>
      <c r="F243" s="173" t="s">
        <v>509</v>
      </c>
      <c r="G243" s="117"/>
      <c r="H243" s="118">
        <v>45718</v>
      </c>
      <c r="I243" s="118">
        <v>45742</v>
      </c>
      <c r="J243" s="119"/>
      <c r="K243" s="119" t="s">
        <v>45</v>
      </c>
      <c r="L243" s="117">
        <v>2</v>
      </c>
      <c r="M243" s="120">
        <v>3</v>
      </c>
    </row>
    <row r="244" spans="1:13" s="84" customFormat="1" ht="57" customHeight="1">
      <c r="A244" s="113">
        <v>231</v>
      </c>
      <c r="B244" s="120" t="str">
        <f t="shared" si="6"/>
        <v>0231/2025</v>
      </c>
      <c r="C244" s="120" t="str">
        <f t="shared" si="7"/>
        <v>INEA.2S.6.0231.2025</v>
      </c>
      <c r="D244" s="116">
        <v>1</v>
      </c>
      <c r="E244" s="117" t="s">
        <v>322</v>
      </c>
      <c r="F244" s="173" t="s">
        <v>502</v>
      </c>
      <c r="G244" s="117"/>
      <c r="H244" s="118">
        <v>45718</v>
      </c>
      <c r="I244" s="118">
        <v>45728</v>
      </c>
      <c r="J244" s="119"/>
      <c r="K244" s="119" t="s">
        <v>45</v>
      </c>
      <c r="L244" s="117">
        <v>2</v>
      </c>
      <c r="M244" s="120">
        <v>3</v>
      </c>
    </row>
    <row r="245" spans="1:13" s="84" customFormat="1" ht="57" customHeight="1">
      <c r="A245" s="113">
        <v>232</v>
      </c>
      <c r="B245" s="120" t="str">
        <f t="shared" si="6"/>
        <v>0232/2025</v>
      </c>
      <c r="C245" s="120" t="str">
        <f t="shared" si="7"/>
        <v>INEA.2S.6.0232.2025</v>
      </c>
      <c r="D245" s="116">
        <v>1</v>
      </c>
      <c r="E245" s="117" t="s">
        <v>322</v>
      </c>
      <c r="F245" s="173" t="s">
        <v>507</v>
      </c>
      <c r="G245" s="117"/>
      <c r="H245" s="118">
        <v>45718</v>
      </c>
      <c r="I245" s="118">
        <v>45729</v>
      </c>
      <c r="J245" s="119"/>
      <c r="K245" s="119" t="s">
        <v>45</v>
      </c>
      <c r="L245" s="117">
        <v>2</v>
      </c>
      <c r="M245" s="120">
        <v>3</v>
      </c>
    </row>
    <row r="246" spans="1:13" s="84" customFormat="1" ht="57" customHeight="1">
      <c r="A246" s="113">
        <v>233</v>
      </c>
      <c r="B246" s="120" t="str">
        <f t="shared" si="6"/>
        <v>0233/2025</v>
      </c>
      <c r="C246" s="120" t="str">
        <f t="shared" si="7"/>
        <v>INEA.2S.6.0233.2025</v>
      </c>
      <c r="D246" s="116">
        <v>1</v>
      </c>
      <c r="E246" s="117" t="s">
        <v>322</v>
      </c>
      <c r="F246" s="173" t="s">
        <v>510</v>
      </c>
      <c r="G246" s="117"/>
      <c r="H246" s="118">
        <v>45719</v>
      </c>
      <c r="I246" s="118">
        <v>45771</v>
      </c>
      <c r="J246" s="119"/>
      <c r="K246" s="119" t="s">
        <v>45</v>
      </c>
      <c r="L246" s="117">
        <v>2</v>
      </c>
      <c r="M246" s="120">
        <v>3</v>
      </c>
    </row>
    <row r="247" spans="1:13" s="84" customFormat="1" ht="57" customHeight="1">
      <c r="A247" s="113">
        <v>234</v>
      </c>
      <c r="B247" s="120" t="str">
        <f t="shared" si="6"/>
        <v>0234/2025</v>
      </c>
      <c r="C247" s="120" t="str">
        <f t="shared" si="7"/>
        <v>INEA.2S.6.0234.2025</v>
      </c>
      <c r="D247" s="116">
        <v>1</v>
      </c>
      <c r="E247" s="117" t="s">
        <v>322</v>
      </c>
      <c r="F247" s="173" t="s">
        <v>511</v>
      </c>
      <c r="G247" s="117"/>
      <c r="H247" s="118">
        <v>45719</v>
      </c>
      <c r="I247" s="118">
        <v>45769</v>
      </c>
      <c r="J247" s="119"/>
      <c r="K247" s="119" t="s">
        <v>45</v>
      </c>
      <c r="L247" s="117">
        <v>2</v>
      </c>
      <c r="M247" s="120">
        <v>3</v>
      </c>
    </row>
    <row r="248" spans="1:13" s="84" customFormat="1" ht="57" customHeight="1">
      <c r="A248" s="113">
        <v>235</v>
      </c>
      <c r="B248" s="120" t="str">
        <f t="shared" si="6"/>
        <v>0235/2025</v>
      </c>
      <c r="C248" s="120" t="str">
        <f t="shared" si="7"/>
        <v>INEA.2S.6.0235.2025</v>
      </c>
      <c r="D248" s="116">
        <v>1</v>
      </c>
      <c r="E248" s="117" t="s">
        <v>322</v>
      </c>
      <c r="F248" s="173" t="s">
        <v>512</v>
      </c>
      <c r="G248" s="117"/>
      <c r="H248" s="118">
        <v>45719</v>
      </c>
      <c r="I248" s="118">
        <v>45719</v>
      </c>
      <c r="J248" s="119"/>
      <c r="K248" s="119" t="s">
        <v>45</v>
      </c>
      <c r="L248" s="117">
        <v>2</v>
      </c>
      <c r="M248" s="120">
        <v>3</v>
      </c>
    </row>
    <row r="249" spans="1:13" s="84" customFormat="1" ht="57" customHeight="1">
      <c r="A249" s="113">
        <v>236</v>
      </c>
      <c r="B249" s="120" t="str">
        <f t="shared" si="6"/>
        <v>0236/2025</v>
      </c>
      <c r="C249" s="120" t="str">
        <f t="shared" si="7"/>
        <v>INEA.2S.6.0236.2025</v>
      </c>
      <c r="D249" s="116">
        <v>1</v>
      </c>
      <c r="E249" s="117" t="s">
        <v>322</v>
      </c>
      <c r="F249" s="173" t="s">
        <v>513</v>
      </c>
      <c r="G249" s="117"/>
      <c r="H249" s="118">
        <v>45719</v>
      </c>
      <c r="I249" s="118">
        <v>45721</v>
      </c>
      <c r="J249" s="119"/>
      <c r="K249" s="119" t="s">
        <v>45</v>
      </c>
      <c r="L249" s="117">
        <v>2</v>
      </c>
      <c r="M249" s="120">
        <v>3</v>
      </c>
    </row>
    <row r="250" spans="1:13" s="84" customFormat="1" ht="57" customHeight="1">
      <c r="A250" s="113">
        <v>237</v>
      </c>
      <c r="B250" s="120" t="str">
        <f t="shared" si="6"/>
        <v>0237/2025</v>
      </c>
      <c r="C250" s="120" t="str">
        <f t="shared" si="7"/>
        <v>INEA.2S.6.0237.2025</v>
      </c>
      <c r="D250" s="116">
        <v>1</v>
      </c>
      <c r="E250" s="117" t="s">
        <v>322</v>
      </c>
      <c r="F250" s="173" t="s">
        <v>510</v>
      </c>
      <c r="G250" s="117"/>
      <c r="H250" s="118">
        <v>45719</v>
      </c>
      <c r="I250" s="118">
        <v>45727</v>
      </c>
      <c r="J250" s="119"/>
      <c r="K250" s="119" t="s">
        <v>45</v>
      </c>
      <c r="L250" s="117">
        <v>2</v>
      </c>
      <c r="M250" s="120">
        <v>3</v>
      </c>
    </row>
    <row r="251" spans="1:13" s="84" customFormat="1" ht="57" customHeight="1">
      <c r="A251" s="113">
        <v>238</v>
      </c>
      <c r="B251" s="120" t="str">
        <f t="shared" si="6"/>
        <v>0238/2025</v>
      </c>
      <c r="C251" s="120" t="str">
        <f t="shared" si="7"/>
        <v>INEA.2S.6.0238.2025</v>
      </c>
      <c r="D251" s="116">
        <v>1</v>
      </c>
      <c r="E251" s="117" t="s">
        <v>322</v>
      </c>
      <c r="F251" s="173" t="s">
        <v>514</v>
      </c>
      <c r="G251" s="117"/>
      <c r="H251" s="118">
        <v>45719</v>
      </c>
      <c r="I251" s="118">
        <v>45727</v>
      </c>
      <c r="J251" s="119"/>
      <c r="K251" s="119" t="s">
        <v>45</v>
      </c>
      <c r="L251" s="117">
        <v>2</v>
      </c>
      <c r="M251" s="120">
        <v>3</v>
      </c>
    </row>
    <row r="252" spans="1:13" s="84" customFormat="1" ht="57" customHeight="1">
      <c r="A252" s="113">
        <v>239</v>
      </c>
      <c r="B252" s="120" t="str">
        <f t="shared" si="6"/>
        <v>0239/2025</v>
      </c>
      <c r="C252" s="120" t="str">
        <f t="shared" si="7"/>
        <v>INEA.2S.6.0239.2025</v>
      </c>
      <c r="D252" s="116">
        <v>1</v>
      </c>
      <c r="E252" s="117" t="s">
        <v>322</v>
      </c>
      <c r="F252" s="173" t="s">
        <v>515</v>
      </c>
      <c r="G252" s="117"/>
      <c r="H252" s="118">
        <v>45719</v>
      </c>
      <c r="I252" s="118">
        <v>45741</v>
      </c>
      <c r="J252" s="119"/>
      <c r="K252" s="119" t="s">
        <v>45</v>
      </c>
      <c r="L252" s="117">
        <v>2</v>
      </c>
      <c r="M252" s="120">
        <v>3</v>
      </c>
    </row>
    <row r="253" spans="1:13" s="84" customFormat="1" ht="57" customHeight="1">
      <c r="A253" s="113">
        <v>240</v>
      </c>
      <c r="B253" s="120" t="str">
        <f t="shared" si="6"/>
        <v>0240/2025</v>
      </c>
      <c r="C253" s="120" t="str">
        <f t="shared" si="7"/>
        <v>INEA.2S.6.0240.2025</v>
      </c>
      <c r="D253" s="116">
        <v>1</v>
      </c>
      <c r="E253" s="117" t="s">
        <v>322</v>
      </c>
      <c r="F253" s="173" t="s">
        <v>516</v>
      </c>
      <c r="G253" s="117"/>
      <c r="H253" s="118">
        <v>45719</v>
      </c>
      <c r="I253" s="118">
        <v>45771</v>
      </c>
      <c r="J253" s="119"/>
      <c r="K253" s="119" t="s">
        <v>45</v>
      </c>
      <c r="L253" s="117">
        <v>2</v>
      </c>
      <c r="M253" s="120">
        <v>3</v>
      </c>
    </row>
    <row r="254" spans="1:13" s="84" customFormat="1" ht="57" customHeight="1">
      <c r="A254" s="113">
        <v>241</v>
      </c>
      <c r="B254" s="120" t="str">
        <f t="shared" si="6"/>
        <v>0241/2025</v>
      </c>
      <c r="C254" s="120" t="str">
        <f t="shared" si="7"/>
        <v>INEA.2S.6.0241.2025</v>
      </c>
      <c r="D254" s="116">
        <v>1</v>
      </c>
      <c r="E254" s="117" t="s">
        <v>322</v>
      </c>
      <c r="F254" s="173" t="s">
        <v>514</v>
      </c>
      <c r="G254" s="117"/>
      <c r="H254" s="118">
        <v>45719</v>
      </c>
      <c r="I254" s="118">
        <v>45771</v>
      </c>
      <c r="J254" s="119"/>
      <c r="K254" s="119" t="s">
        <v>45</v>
      </c>
      <c r="L254" s="117">
        <v>2</v>
      </c>
      <c r="M254" s="120">
        <v>3</v>
      </c>
    </row>
    <row r="255" spans="1:13" s="84" customFormat="1" ht="57" customHeight="1">
      <c r="A255" s="113">
        <v>242</v>
      </c>
      <c r="B255" s="120" t="str">
        <f t="shared" si="6"/>
        <v>0242/2025</v>
      </c>
      <c r="C255" s="120" t="str">
        <f t="shared" si="7"/>
        <v>INEA.2S.6.0242.2025</v>
      </c>
      <c r="D255" s="116">
        <v>1</v>
      </c>
      <c r="E255" s="117" t="s">
        <v>322</v>
      </c>
      <c r="F255" s="173" t="s">
        <v>511</v>
      </c>
      <c r="G255" s="117"/>
      <c r="H255" s="118">
        <v>45719</v>
      </c>
      <c r="I255" s="118">
        <v>45727</v>
      </c>
      <c r="J255" s="119"/>
      <c r="K255" s="119" t="s">
        <v>45</v>
      </c>
      <c r="L255" s="117">
        <v>2</v>
      </c>
      <c r="M255" s="120">
        <v>3</v>
      </c>
    </row>
    <row r="256" spans="1:13" s="84" customFormat="1" ht="57" customHeight="1">
      <c r="A256" s="113">
        <v>243</v>
      </c>
      <c r="B256" s="120" t="str">
        <f t="shared" si="6"/>
        <v>0243/2025</v>
      </c>
      <c r="C256" s="120" t="str">
        <f t="shared" si="7"/>
        <v>INEA.2S.6.0243.2025</v>
      </c>
      <c r="D256" s="116">
        <v>1</v>
      </c>
      <c r="E256" s="117" t="s">
        <v>322</v>
      </c>
      <c r="F256" s="173" t="s">
        <v>517</v>
      </c>
      <c r="G256" s="117"/>
      <c r="H256" s="118">
        <v>45720</v>
      </c>
      <c r="I256" s="118">
        <v>45743</v>
      </c>
      <c r="J256" s="119"/>
      <c r="K256" s="119" t="s">
        <v>45</v>
      </c>
      <c r="L256" s="117">
        <v>2</v>
      </c>
      <c r="M256" s="120">
        <v>3</v>
      </c>
    </row>
    <row r="257" spans="1:13" s="84" customFormat="1" ht="57" customHeight="1">
      <c r="A257" s="113">
        <v>244</v>
      </c>
      <c r="B257" s="120" t="str">
        <f t="shared" si="6"/>
        <v>0244/2025</v>
      </c>
      <c r="C257" s="120" t="str">
        <f t="shared" si="7"/>
        <v>INEA.2S.6.0244.2025</v>
      </c>
      <c r="D257" s="116">
        <v>1</v>
      </c>
      <c r="E257" s="117" t="s">
        <v>322</v>
      </c>
      <c r="F257" s="173" t="s">
        <v>518</v>
      </c>
      <c r="G257" s="117"/>
      <c r="H257" s="118">
        <v>45720</v>
      </c>
      <c r="I257" s="118">
        <v>45743</v>
      </c>
      <c r="J257" s="119"/>
      <c r="K257" s="119" t="s">
        <v>45</v>
      </c>
      <c r="L257" s="117">
        <v>2</v>
      </c>
      <c r="M257" s="120">
        <v>3</v>
      </c>
    </row>
    <row r="258" spans="1:13" s="84" customFormat="1" ht="57" customHeight="1">
      <c r="A258" s="113">
        <v>245</v>
      </c>
      <c r="B258" s="120" t="str">
        <f t="shared" si="6"/>
        <v>0245/2025</v>
      </c>
      <c r="C258" s="120" t="str">
        <f t="shared" si="7"/>
        <v>INEA.2S.6.0245.2025</v>
      </c>
      <c r="D258" s="116">
        <v>1</v>
      </c>
      <c r="E258" s="117" t="s">
        <v>322</v>
      </c>
      <c r="F258" s="173" t="s">
        <v>519</v>
      </c>
      <c r="G258" s="117"/>
      <c r="H258" s="118">
        <v>45720</v>
      </c>
      <c r="I258" s="118">
        <v>45812</v>
      </c>
      <c r="J258" s="119"/>
      <c r="K258" s="119" t="s">
        <v>45</v>
      </c>
      <c r="L258" s="117">
        <v>2</v>
      </c>
      <c r="M258" s="120">
        <v>3</v>
      </c>
    </row>
    <row r="259" spans="1:13" s="84" customFormat="1" ht="57" customHeight="1">
      <c r="A259" s="113">
        <v>246</v>
      </c>
      <c r="B259" s="120" t="str">
        <f t="shared" si="6"/>
        <v>0246/2025</v>
      </c>
      <c r="C259" s="120" t="str">
        <f t="shared" si="7"/>
        <v>INEA.2S.6.0246.2025</v>
      </c>
      <c r="D259" s="116">
        <v>1</v>
      </c>
      <c r="E259" s="117" t="s">
        <v>322</v>
      </c>
      <c r="F259" s="173" t="s">
        <v>520</v>
      </c>
      <c r="G259" s="117"/>
      <c r="H259" s="118">
        <v>45720</v>
      </c>
      <c r="I259" s="118">
        <v>45743</v>
      </c>
      <c r="J259" s="119"/>
      <c r="K259" s="119" t="s">
        <v>45</v>
      </c>
      <c r="L259" s="117">
        <v>2</v>
      </c>
      <c r="M259" s="120">
        <v>3</v>
      </c>
    </row>
    <row r="260" spans="1:13" s="84" customFormat="1" ht="57" customHeight="1">
      <c r="A260" s="113">
        <v>247</v>
      </c>
      <c r="B260" s="120" t="str">
        <f t="shared" si="6"/>
        <v>0247/2025</v>
      </c>
      <c r="C260" s="120" t="str">
        <f t="shared" si="7"/>
        <v>INEA.2S.6.0247.2025</v>
      </c>
      <c r="D260" s="116">
        <v>1</v>
      </c>
      <c r="E260" s="117" t="s">
        <v>322</v>
      </c>
      <c r="F260" s="173" t="s">
        <v>521</v>
      </c>
      <c r="G260" s="117"/>
      <c r="H260" s="118">
        <v>45720</v>
      </c>
      <c r="I260" s="118">
        <v>45729</v>
      </c>
      <c r="J260" s="119"/>
      <c r="K260" s="119" t="s">
        <v>45</v>
      </c>
      <c r="L260" s="117">
        <v>2</v>
      </c>
      <c r="M260" s="120">
        <v>3</v>
      </c>
    </row>
    <row r="261" spans="1:13" s="84" customFormat="1" ht="57" customHeight="1">
      <c r="A261" s="113">
        <v>248</v>
      </c>
      <c r="B261" s="120" t="str">
        <f t="shared" si="6"/>
        <v>0248/2025</v>
      </c>
      <c r="C261" s="120" t="str">
        <f t="shared" si="7"/>
        <v>INEA.2S.6.0248.2025</v>
      </c>
      <c r="D261" s="116">
        <v>1</v>
      </c>
      <c r="E261" s="117" t="s">
        <v>322</v>
      </c>
      <c r="F261" s="173" t="s">
        <v>522</v>
      </c>
      <c r="G261" s="117"/>
      <c r="H261" s="118">
        <v>45720</v>
      </c>
      <c r="I261" s="118">
        <v>45758</v>
      </c>
      <c r="J261" s="119"/>
      <c r="K261" s="119" t="s">
        <v>45</v>
      </c>
      <c r="L261" s="117">
        <v>2</v>
      </c>
      <c r="M261" s="120">
        <v>3</v>
      </c>
    </row>
    <row r="262" spans="1:13" s="84" customFormat="1" ht="57" customHeight="1">
      <c r="A262" s="113">
        <v>249</v>
      </c>
      <c r="B262" s="120" t="str">
        <f t="shared" si="6"/>
        <v>0249/2025</v>
      </c>
      <c r="C262" s="120" t="str">
        <f t="shared" si="7"/>
        <v>INEA.2S.6.0249.2025</v>
      </c>
      <c r="D262" s="116">
        <v>1</v>
      </c>
      <c r="E262" s="117" t="s">
        <v>322</v>
      </c>
      <c r="F262" s="173" t="s">
        <v>523</v>
      </c>
      <c r="G262" s="117"/>
      <c r="H262" s="118">
        <v>45720</v>
      </c>
      <c r="I262" s="118">
        <v>45743</v>
      </c>
      <c r="J262" s="119"/>
      <c r="K262" s="119" t="s">
        <v>45</v>
      </c>
      <c r="L262" s="117">
        <v>2</v>
      </c>
      <c r="M262" s="120">
        <v>3</v>
      </c>
    </row>
    <row r="263" spans="1:13" s="84" customFormat="1" ht="57" customHeight="1">
      <c r="A263" s="113">
        <v>250</v>
      </c>
      <c r="B263" s="120" t="str">
        <f t="shared" si="6"/>
        <v>0250/2025</v>
      </c>
      <c r="C263" s="120" t="str">
        <f t="shared" si="7"/>
        <v>INEA.2S.6.0250.2025</v>
      </c>
      <c r="D263" s="116">
        <v>1</v>
      </c>
      <c r="E263" s="117" t="s">
        <v>322</v>
      </c>
      <c r="F263" s="173" t="s">
        <v>524</v>
      </c>
      <c r="G263" s="117"/>
      <c r="H263" s="118">
        <v>45720</v>
      </c>
      <c r="I263" s="118">
        <v>45755</v>
      </c>
      <c r="J263" s="119"/>
      <c r="K263" s="119" t="s">
        <v>45</v>
      </c>
      <c r="L263" s="117">
        <v>2</v>
      </c>
      <c r="M263" s="120">
        <v>3</v>
      </c>
    </row>
    <row r="264" spans="1:13" s="84" customFormat="1" ht="57" customHeight="1">
      <c r="A264" s="113">
        <v>251</v>
      </c>
      <c r="B264" s="120" t="str">
        <f t="shared" si="6"/>
        <v>0251/2025</v>
      </c>
      <c r="C264" s="120" t="str">
        <f t="shared" si="7"/>
        <v>INEA.2S.6.0251.2025</v>
      </c>
      <c r="D264" s="116">
        <v>1</v>
      </c>
      <c r="E264" s="117" t="s">
        <v>322</v>
      </c>
      <c r="F264" s="173" t="s">
        <v>525</v>
      </c>
      <c r="G264" s="117"/>
      <c r="H264" s="118">
        <v>45720</v>
      </c>
      <c r="I264" s="118">
        <v>45831</v>
      </c>
      <c r="J264" s="119"/>
      <c r="K264" s="119" t="s">
        <v>45</v>
      </c>
      <c r="L264" s="117">
        <v>2</v>
      </c>
      <c r="M264" s="120">
        <v>3</v>
      </c>
    </row>
    <row r="265" spans="1:13" s="84" customFormat="1" ht="57" customHeight="1">
      <c r="A265" s="113">
        <v>252</v>
      </c>
      <c r="B265" s="120" t="str">
        <f t="shared" si="6"/>
        <v>0252/2025</v>
      </c>
      <c r="C265" s="120" t="str">
        <f t="shared" si="7"/>
        <v>INEA.2S.6.0252.2025</v>
      </c>
      <c r="D265" s="116">
        <v>1</v>
      </c>
      <c r="E265" s="117" t="s">
        <v>322</v>
      </c>
      <c r="F265" s="173" t="s">
        <v>526</v>
      </c>
      <c r="G265" s="117"/>
      <c r="H265" s="118">
        <v>45720</v>
      </c>
      <c r="I265" s="118">
        <v>45730</v>
      </c>
      <c r="J265" s="119"/>
      <c r="K265" s="119" t="s">
        <v>45</v>
      </c>
      <c r="L265" s="117">
        <v>2</v>
      </c>
      <c r="M265" s="120">
        <v>3</v>
      </c>
    </row>
    <row r="266" spans="1:13" s="84" customFormat="1" ht="57" customHeight="1">
      <c r="A266" s="113">
        <v>253</v>
      </c>
      <c r="B266" s="120" t="str">
        <f t="shared" si="6"/>
        <v>0253/2025</v>
      </c>
      <c r="C266" s="120" t="str">
        <f t="shared" si="7"/>
        <v>INEA.2S.6.0253.2025</v>
      </c>
      <c r="D266" s="116">
        <v>1</v>
      </c>
      <c r="E266" s="117" t="s">
        <v>322</v>
      </c>
      <c r="F266" s="173" t="s">
        <v>527</v>
      </c>
      <c r="G266" s="117"/>
      <c r="H266" s="118">
        <v>45720</v>
      </c>
      <c r="I266" s="118">
        <v>45734</v>
      </c>
      <c r="J266" s="119"/>
      <c r="K266" s="119" t="s">
        <v>45</v>
      </c>
      <c r="L266" s="117">
        <v>2</v>
      </c>
      <c r="M266" s="120">
        <v>3</v>
      </c>
    </row>
    <row r="267" spans="1:13" s="84" customFormat="1" ht="57" customHeight="1">
      <c r="A267" s="113">
        <v>254</v>
      </c>
      <c r="B267" s="120" t="str">
        <f t="shared" si="6"/>
        <v>0254/2025</v>
      </c>
      <c r="C267" s="120" t="str">
        <f t="shared" si="7"/>
        <v>INEA.2S.6.0254.2025</v>
      </c>
      <c r="D267" s="116">
        <v>1</v>
      </c>
      <c r="E267" s="117" t="s">
        <v>322</v>
      </c>
      <c r="F267" s="173" t="s">
        <v>528</v>
      </c>
      <c r="G267" s="117"/>
      <c r="H267" s="118">
        <v>45720</v>
      </c>
      <c r="I267" s="118">
        <v>45743</v>
      </c>
      <c r="J267" s="119"/>
      <c r="K267" s="119" t="s">
        <v>45</v>
      </c>
      <c r="L267" s="117">
        <v>2</v>
      </c>
      <c r="M267" s="120">
        <v>3</v>
      </c>
    </row>
    <row r="268" spans="1:13" s="84" customFormat="1" ht="57" customHeight="1">
      <c r="A268" s="113">
        <v>255</v>
      </c>
      <c r="B268" s="120" t="str">
        <f t="shared" si="6"/>
        <v>0255/2025</v>
      </c>
      <c r="C268" s="120" t="str">
        <f t="shared" si="7"/>
        <v>INEA.2S.6.0255.2025</v>
      </c>
      <c r="D268" s="116">
        <v>1</v>
      </c>
      <c r="E268" s="117" t="s">
        <v>322</v>
      </c>
      <c r="F268" s="173" t="s">
        <v>524</v>
      </c>
      <c r="G268" s="117"/>
      <c r="H268" s="118">
        <v>45720</v>
      </c>
      <c r="I268" s="118">
        <v>45727</v>
      </c>
      <c r="J268" s="119"/>
      <c r="K268" s="119" t="s">
        <v>45</v>
      </c>
      <c r="L268" s="117">
        <v>2</v>
      </c>
      <c r="M268" s="120">
        <v>3</v>
      </c>
    </row>
    <row r="269" spans="1:13" s="84" customFormat="1" ht="57" customHeight="1">
      <c r="A269" s="113">
        <v>256</v>
      </c>
      <c r="B269" s="120" t="str">
        <f t="shared" si="6"/>
        <v>0256/2025</v>
      </c>
      <c r="C269" s="120" t="str">
        <f t="shared" si="7"/>
        <v>INEA.2S.6.0256.2025</v>
      </c>
      <c r="D269" s="116">
        <v>1</v>
      </c>
      <c r="E269" s="117" t="s">
        <v>322</v>
      </c>
      <c r="F269" s="173" t="s">
        <v>529</v>
      </c>
      <c r="G269" s="117"/>
      <c r="H269" s="118">
        <v>45720</v>
      </c>
      <c r="I269" s="118">
        <v>45743</v>
      </c>
      <c r="J269" s="119"/>
      <c r="K269" s="119" t="s">
        <v>45</v>
      </c>
      <c r="L269" s="117">
        <v>2</v>
      </c>
      <c r="M269" s="120">
        <v>3</v>
      </c>
    </row>
    <row r="270" spans="1:13" s="84" customFormat="1" ht="57" customHeight="1">
      <c r="A270" s="113">
        <v>257</v>
      </c>
      <c r="B270" s="120" t="str">
        <f t="shared" ref="B270:B333" si="8">CONCATENATE("0",A270,"/2025")</f>
        <v>0257/2025</v>
      </c>
      <c r="C270" s="120" t="str">
        <f t="shared" ref="C270:C333" si="9">CONCATENATE("INEA.2S.6.0",A270,".2025")</f>
        <v>INEA.2S.6.0257.2025</v>
      </c>
      <c r="D270" s="116">
        <v>1</v>
      </c>
      <c r="E270" s="117" t="s">
        <v>322</v>
      </c>
      <c r="F270" s="173" t="s">
        <v>530</v>
      </c>
      <c r="G270" s="117"/>
      <c r="H270" s="118">
        <v>45720</v>
      </c>
      <c r="I270" s="118">
        <v>45743</v>
      </c>
      <c r="J270" s="119"/>
      <c r="K270" s="119" t="s">
        <v>45</v>
      </c>
      <c r="L270" s="117">
        <v>2</v>
      </c>
      <c r="M270" s="120">
        <v>3</v>
      </c>
    </row>
    <row r="271" spans="1:13" s="84" customFormat="1" ht="57" customHeight="1">
      <c r="A271" s="113">
        <v>258</v>
      </c>
      <c r="B271" s="120" t="str">
        <f t="shared" si="8"/>
        <v>0258/2025</v>
      </c>
      <c r="C271" s="120" t="str">
        <f t="shared" si="9"/>
        <v>INEA.2S.6.0258.2025</v>
      </c>
      <c r="D271" s="116">
        <v>1</v>
      </c>
      <c r="E271" s="117" t="s">
        <v>322</v>
      </c>
      <c r="F271" s="173" t="s">
        <v>531</v>
      </c>
      <c r="G271" s="117"/>
      <c r="H271" s="118">
        <v>45721</v>
      </c>
      <c r="I271" s="118">
        <v>45729</v>
      </c>
      <c r="J271" s="119"/>
      <c r="K271" s="119" t="s">
        <v>45</v>
      </c>
      <c r="L271" s="117">
        <v>2</v>
      </c>
      <c r="M271" s="120">
        <v>3</v>
      </c>
    </row>
    <row r="272" spans="1:13" s="84" customFormat="1" ht="57" customHeight="1">
      <c r="A272" s="113">
        <v>259</v>
      </c>
      <c r="B272" s="120" t="str">
        <f t="shared" si="8"/>
        <v>0259/2025</v>
      </c>
      <c r="C272" s="120" t="str">
        <f t="shared" si="9"/>
        <v>INEA.2S.6.0259.2025</v>
      </c>
      <c r="D272" s="116">
        <v>1</v>
      </c>
      <c r="E272" s="117" t="s">
        <v>322</v>
      </c>
      <c r="F272" s="173" t="s">
        <v>532</v>
      </c>
      <c r="G272" s="117"/>
      <c r="H272" s="118">
        <v>45721</v>
      </c>
      <c r="I272" s="118">
        <v>45722</v>
      </c>
      <c r="J272" s="119"/>
      <c r="K272" s="119" t="s">
        <v>45</v>
      </c>
      <c r="L272" s="117">
        <v>2</v>
      </c>
      <c r="M272" s="120">
        <v>3</v>
      </c>
    </row>
    <row r="273" spans="1:13" s="84" customFormat="1" ht="57" customHeight="1">
      <c r="A273" s="113">
        <v>260</v>
      </c>
      <c r="B273" s="120" t="str">
        <f t="shared" si="8"/>
        <v>0260/2025</v>
      </c>
      <c r="C273" s="120" t="str">
        <f t="shared" si="9"/>
        <v>INEA.2S.6.0260.2025</v>
      </c>
      <c r="D273" s="116">
        <v>1</v>
      </c>
      <c r="E273" s="117" t="s">
        <v>322</v>
      </c>
      <c r="F273" s="173" t="s">
        <v>533</v>
      </c>
      <c r="G273" s="117"/>
      <c r="H273" s="118">
        <v>45721</v>
      </c>
      <c r="I273" s="118">
        <v>45722</v>
      </c>
      <c r="J273" s="119"/>
      <c r="K273" s="119" t="s">
        <v>45</v>
      </c>
      <c r="L273" s="117">
        <v>2</v>
      </c>
      <c r="M273" s="120">
        <v>3</v>
      </c>
    </row>
    <row r="274" spans="1:13" s="84" customFormat="1" ht="57" customHeight="1">
      <c r="A274" s="113">
        <v>261</v>
      </c>
      <c r="B274" s="120" t="str">
        <f t="shared" si="8"/>
        <v>0261/2025</v>
      </c>
      <c r="C274" s="120" t="str">
        <f t="shared" si="9"/>
        <v>INEA.2S.6.0261.2025</v>
      </c>
      <c r="D274" s="116">
        <v>1</v>
      </c>
      <c r="E274" s="117" t="s">
        <v>322</v>
      </c>
      <c r="F274" s="173" t="s">
        <v>531</v>
      </c>
      <c r="G274" s="117"/>
      <c r="H274" s="118">
        <v>45721</v>
      </c>
      <c r="I274" s="118">
        <v>45743</v>
      </c>
      <c r="J274" s="119"/>
      <c r="K274" s="119" t="s">
        <v>45</v>
      </c>
      <c r="L274" s="117">
        <v>2</v>
      </c>
      <c r="M274" s="120">
        <v>3</v>
      </c>
    </row>
    <row r="275" spans="1:13" s="84" customFormat="1" ht="57" customHeight="1">
      <c r="A275" s="113">
        <v>262</v>
      </c>
      <c r="B275" s="120" t="str">
        <f t="shared" si="8"/>
        <v>0262/2025</v>
      </c>
      <c r="C275" s="120" t="str">
        <f t="shared" si="9"/>
        <v>INEA.2S.6.0262.2025</v>
      </c>
      <c r="D275" s="116">
        <v>1</v>
      </c>
      <c r="E275" s="117" t="s">
        <v>322</v>
      </c>
      <c r="F275" s="173" t="s">
        <v>534</v>
      </c>
      <c r="G275" s="117"/>
      <c r="H275" s="118">
        <v>45722</v>
      </c>
      <c r="I275" s="118">
        <v>45743</v>
      </c>
      <c r="J275" s="119"/>
      <c r="K275" s="119" t="s">
        <v>45</v>
      </c>
      <c r="L275" s="117">
        <v>2</v>
      </c>
      <c r="M275" s="120">
        <v>3</v>
      </c>
    </row>
    <row r="276" spans="1:13" s="84" customFormat="1" ht="57" customHeight="1">
      <c r="A276" s="113">
        <v>263</v>
      </c>
      <c r="B276" s="120" t="str">
        <f t="shared" si="8"/>
        <v>0263/2025</v>
      </c>
      <c r="C276" s="120" t="str">
        <f t="shared" si="9"/>
        <v>INEA.2S.6.0263.2025</v>
      </c>
      <c r="D276" s="116">
        <v>1</v>
      </c>
      <c r="E276" s="117" t="s">
        <v>322</v>
      </c>
      <c r="F276" s="173" t="s">
        <v>535</v>
      </c>
      <c r="G276" s="117"/>
      <c r="H276" s="118">
        <v>45722</v>
      </c>
      <c r="I276" s="118">
        <v>45729</v>
      </c>
      <c r="J276" s="119"/>
      <c r="K276" s="119" t="s">
        <v>45</v>
      </c>
      <c r="L276" s="117">
        <v>2</v>
      </c>
      <c r="M276" s="120">
        <v>3</v>
      </c>
    </row>
    <row r="277" spans="1:13" s="84" customFormat="1" ht="57" customHeight="1">
      <c r="A277" s="113">
        <v>264</v>
      </c>
      <c r="B277" s="120" t="str">
        <f t="shared" si="8"/>
        <v>0264/2025</v>
      </c>
      <c r="C277" s="120" t="str">
        <f t="shared" si="9"/>
        <v>INEA.2S.6.0264.2025</v>
      </c>
      <c r="D277" s="116">
        <v>1</v>
      </c>
      <c r="E277" s="117" t="s">
        <v>322</v>
      </c>
      <c r="F277" s="173" t="s">
        <v>536</v>
      </c>
      <c r="G277" s="117"/>
      <c r="H277" s="118">
        <v>45722</v>
      </c>
      <c r="I277" s="118">
        <v>45743</v>
      </c>
      <c r="J277" s="119"/>
      <c r="K277" s="119" t="s">
        <v>45</v>
      </c>
      <c r="L277" s="117">
        <v>2</v>
      </c>
      <c r="M277" s="120">
        <v>3</v>
      </c>
    </row>
    <row r="278" spans="1:13" s="84" customFormat="1" ht="57" customHeight="1">
      <c r="A278" s="113">
        <v>265</v>
      </c>
      <c r="B278" s="120" t="str">
        <f t="shared" si="8"/>
        <v>0265/2025</v>
      </c>
      <c r="C278" s="120" t="str">
        <f t="shared" si="9"/>
        <v>INEA.2S.6.0265.2025</v>
      </c>
      <c r="D278" s="116">
        <v>1</v>
      </c>
      <c r="E278" s="117" t="s">
        <v>322</v>
      </c>
      <c r="F278" s="173" t="s">
        <v>537</v>
      </c>
      <c r="G278" s="117"/>
      <c r="H278" s="118">
        <v>45723</v>
      </c>
      <c r="I278" s="118">
        <v>45819</v>
      </c>
      <c r="J278" s="119"/>
      <c r="K278" s="119" t="s">
        <v>45</v>
      </c>
      <c r="L278" s="117">
        <v>2</v>
      </c>
      <c r="M278" s="120">
        <v>3</v>
      </c>
    </row>
    <row r="279" spans="1:13" s="84" customFormat="1" ht="57" customHeight="1">
      <c r="A279" s="113">
        <v>266</v>
      </c>
      <c r="B279" s="120" t="str">
        <f t="shared" si="8"/>
        <v>0266/2025</v>
      </c>
      <c r="C279" s="120" t="str">
        <f t="shared" si="9"/>
        <v>INEA.2S.6.0266.2025</v>
      </c>
      <c r="D279" s="116">
        <v>1</v>
      </c>
      <c r="E279" s="117" t="s">
        <v>322</v>
      </c>
      <c r="F279" s="173" t="s">
        <v>538</v>
      </c>
      <c r="G279" s="117"/>
      <c r="H279" s="118">
        <v>45723</v>
      </c>
      <c r="I279" s="118">
        <v>45799</v>
      </c>
      <c r="J279" s="119"/>
      <c r="K279" s="119" t="s">
        <v>45</v>
      </c>
      <c r="L279" s="117">
        <v>2</v>
      </c>
      <c r="M279" s="120">
        <v>3</v>
      </c>
    </row>
    <row r="280" spans="1:13" s="84" customFormat="1" ht="57" customHeight="1">
      <c r="A280" s="113">
        <v>267</v>
      </c>
      <c r="B280" s="120" t="str">
        <f t="shared" si="8"/>
        <v>0267/2025</v>
      </c>
      <c r="C280" s="120" t="str">
        <f t="shared" si="9"/>
        <v>INEA.2S.6.0267.2025</v>
      </c>
      <c r="D280" s="116">
        <v>1</v>
      </c>
      <c r="E280" s="117" t="s">
        <v>322</v>
      </c>
      <c r="F280" s="173" t="s">
        <v>539</v>
      </c>
      <c r="G280" s="117"/>
      <c r="H280" s="118">
        <v>45723</v>
      </c>
      <c r="I280" s="118">
        <v>45875</v>
      </c>
      <c r="J280" s="119"/>
      <c r="K280" s="119" t="s">
        <v>45</v>
      </c>
      <c r="L280" s="117">
        <v>2</v>
      </c>
      <c r="M280" s="120">
        <v>3</v>
      </c>
    </row>
    <row r="281" spans="1:13" s="84" customFormat="1" ht="57" customHeight="1">
      <c r="A281" s="113">
        <v>268</v>
      </c>
      <c r="B281" s="120" t="str">
        <f t="shared" si="8"/>
        <v>0268/2025</v>
      </c>
      <c r="C281" s="120" t="str">
        <f t="shared" si="9"/>
        <v>INEA.2S.6.0268.2025</v>
      </c>
      <c r="D281" s="116">
        <v>1</v>
      </c>
      <c r="E281" s="117" t="s">
        <v>322</v>
      </c>
      <c r="F281" s="173" t="s">
        <v>540</v>
      </c>
      <c r="G281" s="117"/>
      <c r="H281" s="118">
        <v>45723</v>
      </c>
      <c r="I281" s="118">
        <v>45800</v>
      </c>
      <c r="J281" s="119"/>
      <c r="K281" s="119" t="s">
        <v>45</v>
      </c>
      <c r="L281" s="117">
        <v>2</v>
      </c>
      <c r="M281" s="120">
        <v>3</v>
      </c>
    </row>
    <row r="282" spans="1:13" s="84" customFormat="1" ht="57" customHeight="1">
      <c r="A282" s="113">
        <v>269</v>
      </c>
      <c r="B282" s="120" t="str">
        <f t="shared" si="8"/>
        <v>0269/2025</v>
      </c>
      <c r="C282" s="120" t="str">
        <f t="shared" si="9"/>
        <v>INEA.2S.6.0269.2025</v>
      </c>
      <c r="D282" s="116">
        <v>1</v>
      </c>
      <c r="E282" s="117" t="s">
        <v>322</v>
      </c>
      <c r="F282" s="173" t="s">
        <v>538</v>
      </c>
      <c r="G282" s="117"/>
      <c r="H282" s="118">
        <v>45723</v>
      </c>
      <c r="I282" s="118">
        <v>45750</v>
      </c>
      <c r="J282" s="119"/>
      <c r="K282" s="119" t="s">
        <v>45</v>
      </c>
      <c r="L282" s="117">
        <v>2</v>
      </c>
      <c r="M282" s="120">
        <v>3</v>
      </c>
    </row>
    <row r="283" spans="1:13" s="84" customFormat="1" ht="57" customHeight="1">
      <c r="A283" s="113">
        <v>270</v>
      </c>
      <c r="B283" s="120" t="str">
        <f t="shared" si="8"/>
        <v>0270/2025</v>
      </c>
      <c r="C283" s="120" t="str">
        <f t="shared" si="9"/>
        <v>INEA.2S.6.0270.2025</v>
      </c>
      <c r="D283" s="116">
        <v>1</v>
      </c>
      <c r="E283" s="117" t="s">
        <v>322</v>
      </c>
      <c r="F283" s="173" t="s">
        <v>541</v>
      </c>
      <c r="G283" s="117"/>
      <c r="H283" s="118">
        <v>45726</v>
      </c>
      <c r="I283" s="118">
        <v>45735</v>
      </c>
      <c r="J283" s="119"/>
      <c r="K283" s="119" t="s">
        <v>45</v>
      </c>
      <c r="L283" s="117">
        <v>2</v>
      </c>
      <c r="M283" s="120">
        <v>3</v>
      </c>
    </row>
    <row r="284" spans="1:13" s="84" customFormat="1" ht="57" customHeight="1">
      <c r="A284" s="113">
        <v>271</v>
      </c>
      <c r="B284" s="120" t="str">
        <f t="shared" si="8"/>
        <v>0271/2025</v>
      </c>
      <c r="C284" s="120" t="str">
        <f t="shared" si="9"/>
        <v>INEA.2S.6.0271.2025</v>
      </c>
      <c r="D284" s="116">
        <v>1</v>
      </c>
      <c r="E284" s="117" t="s">
        <v>322</v>
      </c>
      <c r="F284" s="173" t="s">
        <v>542</v>
      </c>
      <c r="G284" s="117"/>
      <c r="H284" s="118">
        <v>45726</v>
      </c>
      <c r="I284" s="118">
        <v>45742</v>
      </c>
      <c r="J284" s="119"/>
      <c r="K284" s="119" t="s">
        <v>45</v>
      </c>
      <c r="L284" s="117">
        <v>2</v>
      </c>
      <c r="M284" s="120">
        <v>3</v>
      </c>
    </row>
    <row r="285" spans="1:13" s="84" customFormat="1" ht="57" customHeight="1">
      <c r="A285" s="113">
        <v>272</v>
      </c>
      <c r="B285" s="120" t="str">
        <f t="shared" si="8"/>
        <v>0272/2025</v>
      </c>
      <c r="C285" s="120" t="str">
        <f t="shared" si="9"/>
        <v>INEA.2S.6.0272.2025</v>
      </c>
      <c r="D285" s="116">
        <v>1</v>
      </c>
      <c r="E285" s="117" t="s">
        <v>322</v>
      </c>
      <c r="F285" s="173" t="s">
        <v>542</v>
      </c>
      <c r="G285" s="117"/>
      <c r="H285" s="118">
        <v>45726</v>
      </c>
      <c r="I285" s="118">
        <v>45825</v>
      </c>
      <c r="J285" s="119"/>
      <c r="K285" s="119" t="s">
        <v>45</v>
      </c>
      <c r="L285" s="117">
        <v>2</v>
      </c>
      <c r="M285" s="120">
        <v>3</v>
      </c>
    </row>
    <row r="286" spans="1:13" s="84" customFormat="1" ht="57" customHeight="1">
      <c r="A286" s="113">
        <v>273</v>
      </c>
      <c r="B286" s="120" t="str">
        <f t="shared" si="8"/>
        <v>0273/2025</v>
      </c>
      <c r="C286" s="120" t="str">
        <f t="shared" si="9"/>
        <v>INEA.2S.6.0273.2025</v>
      </c>
      <c r="D286" s="116">
        <v>1</v>
      </c>
      <c r="E286" s="117" t="s">
        <v>322</v>
      </c>
      <c r="F286" s="173" t="s">
        <v>543</v>
      </c>
      <c r="G286" s="117"/>
      <c r="H286" s="118">
        <v>45726</v>
      </c>
      <c r="I286" s="118">
        <v>45827</v>
      </c>
      <c r="J286" s="119"/>
      <c r="K286" s="119" t="s">
        <v>45</v>
      </c>
      <c r="L286" s="117">
        <v>2</v>
      </c>
      <c r="M286" s="120">
        <v>3</v>
      </c>
    </row>
    <row r="287" spans="1:13" s="84" customFormat="1" ht="57" customHeight="1">
      <c r="A287" s="113">
        <v>274</v>
      </c>
      <c r="B287" s="120" t="str">
        <f t="shared" si="8"/>
        <v>0274/2025</v>
      </c>
      <c r="C287" s="120" t="str">
        <f t="shared" si="9"/>
        <v>INEA.2S.6.0274.2025</v>
      </c>
      <c r="D287" s="116">
        <v>1</v>
      </c>
      <c r="E287" s="117" t="s">
        <v>322</v>
      </c>
      <c r="F287" s="173" t="s">
        <v>543</v>
      </c>
      <c r="G287" s="117"/>
      <c r="H287" s="118">
        <v>45726</v>
      </c>
      <c r="I287" s="118">
        <v>45729</v>
      </c>
      <c r="J287" s="119"/>
      <c r="K287" s="119" t="s">
        <v>45</v>
      </c>
      <c r="L287" s="117">
        <v>2</v>
      </c>
      <c r="M287" s="120">
        <v>3</v>
      </c>
    </row>
    <row r="288" spans="1:13" s="84" customFormat="1" ht="57" customHeight="1">
      <c r="A288" s="113">
        <v>275</v>
      </c>
      <c r="B288" s="120" t="str">
        <f t="shared" si="8"/>
        <v>0275/2025</v>
      </c>
      <c r="C288" s="120" t="str">
        <f t="shared" si="9"/>
        <v>INEA.2S.6.0275.2025</v>
      </c>
      <c r="D288" s="116">
        <v>1</v>
      </c>
      <c r="E288" s="117" t="s">
        <v>322</v>
      </c>
      <c r="F288" s="173" t="s">
        <v>544</v>
      </c>
      <c r="G288" s="117"/>
      <c r="H288" s="118">
        <v>45727</v>
      </c>
      <c r="I288" s="118">
        <v>45950</v>
      </c>
      <c r="J288" s="119"/>
      <c r="K288" s="119" t="s">
        <v>45</v>
      </c>
      <c r="L288" s="117">
        <v>2</v>
      </c>
      <c r="M288" s="120">
        <v>3</v>
      </c>
    </row>
    <row r="289" spans="1:13" s="84" customFormat="1" ht="57" customHeight="1">
      <c r="A289" s="113">
        <v>276</v>
      </c>
      <c r="B289" s="120" t="str">
        <f t="shared" si="8"/>
        <v>0276/2025</v>
      </c>
      <c r="C289" s="120" t="str">
        <f t="shared" si="9"/>
        <v>INEA.2S.6.0276.2025</v>
      </c>
      <c r="D289" s="116">
        <v>1</v>
      </c>
      <c r="E289" s="117" t="s">
        <v>322</v>
      </c>
      <c r="F289" s="173" t="s">
        <v>545</v>
      </c>
      <c r="G289" s="117"/>
      <c r="H289" s="118">
        <v>45727</v>
      </c>
      <c r="I289" s="118">
        <v>45743</v>
      </c>
      <c r="J289" s="119"/>
      <c r="K289" s="119" t="s">
        <v>45</v>
      </c>
      <c r="L289" s="117">
        <v>2</v>
      </c>
      <c r="M289" s="120">
        <v>3</v>
      </c>
    </row>
    <row r="290" spans="1:13" s="84" customFormat="1" ht="57" customHeight="1">
      <c r="A290" s="113">
        <v>277</v>
      </c>
      <c r="B290" s="120" t="str">
        <f t="shared" si="8"/>
        <v>0277/2025</v>
      </c>
      <c r="C290" s="120" t="str">
        <f t="shared" si="9"/>
        <v>INEA.2S.6.0277.2025</v>
      </c>
      <c r="D290" s="116">
        <v>1</v>
      </c>
      <c r="E290" s="117" t="s">
        <v>322</v>
      </c>
      <c r="F290" s="173" t="s">
        <v>546</v>
      </c>
      <c r="G290" s="117"/>
      <c r="H290" s="118">
        <v>45727</v>
      </c>
      <c r="I290" s="118">
        <v>45775</v>
      </c>
      <c r="J290" s="119"/>
      <c r="K290" s="119" t="s">
        <v>45</v>
      </c>
      <c r="L290" s="117">
        <v>2</v>
      </c>
      <c r="M290" s="120">
        <v>3</v>
      </c>
    </row>
    <row r="291" spans="1:13" s="84" customFormat="1" ht="57" customHeight="1">
      <c r="A291" s="113">
        <v>278</v>
      </c>
      <c r="B291" s="120" t="str">
        <f t="shared" si="8"/>
        <v>0278/2025</v>
      </c>
      <c r="C291" s="120" t="str">
        <f t="shared" si="9"/>
        <v>INEA.2S.6.0278.2025</v>
      </c>
      <c r="D291" s="116">
        <v>1</v>
      </c>
      <c r="E291" s="117" t="s">
        <v>322</v>
      </c>
      <c r="F291" s="173" t="s">
        <v>547</v>
      </c>
      <c r="G291" s="117"/>
      <c r="H291" s="118">
        <v>45727</v>
      </c>
      <c r="I291" s="118">
        <v>45723</v>
      </c>
      <c r="J291" s="119"/>
      <c r="K291" s="119" t="s">
        <v>45</v>
      </c>
      <c r="L291" s="117">
        <v>2</v>
      </c>
      <c r="M291" s="120">
        <v>3</v>
      </c>
    </row>
    <row r="292" spans="1:13" s="84" customFormat="1" ht="57" customHeight="1">
      <c r="A292" s="113">
        <v>279</v>
      </c>
      <c r="B292" s="120" t="str">
        <f t="shared" si="8"/>
        <v>0279/2025</v>
      </c>
      <c r="C292" s="120" t="str">
        <f t="shared" si="9"/>
        <v>INEA.2S.6.0279.2025</v>
      </c>
      <c r="D292" s="116">
        <v>1</v>
      </c>
      <c r="E292" s="117" t="s">
        <v>322</v>
      </c>
      <c r="F292" s="173" t="s">
        <v>548</v>
      </c>
      <c r="G292" s="117"/>
      <c r="H292" s="118">
        <v>45727</v>
      </c>
      <c r="I292" s="118">
        <v>45727</v>
      </c>
      <c r="J292" s="119"/>
      <c r="K292" s="119" t="s">
        <v>45</v>
      </c>
      <c r="L292" s="117">
        <v>2</v>
      </c>
      <c r="M292" s="120">
        <v>3</v>
      </c>
    </row>
    <row r="293" spans="1:13" s="84" customFormat="1" ht="57" customHeight="1">
      <c r="A293" s="113">
        <v>280</v>
      </c>
      <c r="B293" s="120" t="str">
        <f t="shared" si="8"/>
        <v>0280/2025</v>
      </c>
      <c r="C293" s="120" t="str">
        <f t="shared" si="9"/>
        <v>INEA.2S.6.0280.2025</v>
      </c>
      <c r="D293" s="116">
        <v>1</v>
      </c>
      <c r="E293" s="117" t="s">
        <v>322</v>
      </c>
      <c r="F293" s="173" t="s">
        <v>549</v>
      </c>
      <c r="G293" s="117"/>
      <c r="H293" s="118">
        <v>45727</v>
      </c>
      <c r="I293" s="118">
        <v>45743</v>
      </c>
      <c r="J293" s="119"/>
      <c r="K293" s="119" t="s">
        <v>45</v>
      </c>
      <c r="L293" s="117">
        <v>2</v>
      </c>
      <c r="M293" s="120">
        <v>3</v>
      </c>
    </row>
    <row r="294" spans="1:13" s="84" customFormat="1" ht="57" customHeight="1">
      <c r="A294" s="113">
        <v>281</v>
      </c>
      <c r="B294" s="120" t="str">
        <f t="shared" si="8"/>
        <v>0281/2025</v>
      </c>
      <c r="C294" s="120" t="str">
        <f t="shared" si="9"/>
        <v>INEA.2S.6.0281.2025</v>
      </c>
      <c r="D294" s="116">
        <v>1</v>
      </c>
      <c r="E294" s="117" t="s">
        <v>322</v>
      </c>
      <c r="F294" s="173" t="s">
        <v>550</v>
      </c>
      <c r="G294" s="117"/>
      <c r="H294" s="118">
        <v>45727</v>
      </c>
      <c r="I294" s="118">
        <v>45800</v>
      </c>
      <c r="J294" s="119"/>
      <c r="K294" s="119" t="s">
        <v>45</v>
      </c>
      <c r="L294" s="117">
        <v>2</v>
      </c>
      <c r="M294" s="120">
        <v>3</v>
      </c>
    </row>
    <row r="295" spans="1:13" s="84" customFormat="1" ht="57" customHeight="1">
      <c r="A295" s="113">
        <v>282</v>
      </c>
      <c r="B295" s="120" t="str">
        <f t="shared" si="8"/>
        <v>0282/2025</v>
      </c>
      <c r="C295" s="120" t="str">
        <f t="shared" si="9"/>
        <v>INEA.2S.6.0282.2025</v>
      </c>
      <c r="D295" s="116">
        <v>1</v>
      </c>
      <c r="E295" s="117" t="s">
        <v>322</v>
      </c>
      <c r="F295" s="173" t="s">
        <v>551</v>
      </c>
      <c r="G295" s="117"/>
      <c r="H295" s="118">
        <v>45727</v>
      </c>
      <c r="I295" s="118">
        <v>45875</v>
      </c>
      <c r="J295" s="119"/>
      <c r="K295" s="119" t="s">
        <v>45</v>
      </c>
      <c r="L295" s="117">
        <v>2</v>
      </c>
      <c r="M295" s="120">
        <v>3</v>
      </c>
    </row>
    <row r="296" spans="1:13" s="84" customFormat="1" ht="57" customHeight="1">
      <c r="A296" s="113">
        <v>283</v>
      </c>
      <c r="B296" s="120" t="str">
        <f t="shared" si="8"/>
        <v>0283/2025</v>
      </c>
      <c r="C296" s="120" t="str">
        <f t="shared" si="9"/>
        <v>INEA.2S.6.0283.2025</v>
      </c>
      <c r="D296" s="116">
        <v>1</v>
      </c>
      <c r="E296" s="117" t="s">
        <v>322</v>
      </c>
      <c r="F296" s="173" t="s">
        <v>546</v>
      </c>
      <c r="G296" s="117"/>
      <c r="H296" s="118">
        <v>45727</v>
      </c>
      <c r="I296" s="118">
        <v>45743</v>
      </c>
      <c r="J296" s="119"/>
      <c r="K296" s="119" t="s">
        <v>45</v>
      </c>
      <c r="L296" s="117">
        <v>2</v>
      </c>
      <c r="M296" s="120">
        <v>3</v>
      </c>
    </row>
    <row r="297" spans="1:13" s="84" customFormat="1" ht="57" customHeight="1">
      <c r="A297" s="113">
        <v>284</v>
      </c>
      <c r="B297" s="120" t="str">
        <f t="shared" si="8"/>
        <v>0284/2025</v>
      </c>
      <c r="C297" s="120" t="str">
        <f t="shared" si="9"/>
        <v>INEA.2S.6.0284.2025</v>
      </c>
      <c r="D297" s="116">
        <v>1</v>
      </c>
      <c r="E297" s="117" t="s">
        <v>322</v>
      </c>
      <c r="F297" s="173" t="s">
        <v>551</v>
      </c>
      <c r="G297" s="117"/>
      <c r="H297" s="118">
        <v>45727</v>
      </c>
      <c r="I297" s="118">
        <v>45750</v>
      </c>
      <c r="J297" s="119"/>
      <c r="K297" s="119" t="s">
        <v>45</v>
      </c>
      <c r="L297" s="117">
        <v>2</v>
      </c>
      <c r="M297" s="120">
        <v>3</v>
      </c>
    </row>
    <row r="298" spans="1:13" s="84" customFormat="1" ht="57" customHeight="1">
      <c r="A298" s="113">
        <v>285</v>
      </c>
      <c r="B298" s="120" t="str">
        <f t="shared" si="8"/>
        <v>0285/2025</v>
      </c>
      <c r="C298" s="120" t="str">
        <f t="shared" si="9"/>
        <v>INEA.2S.6.0285.2025</v>
      </c>
      <c r="D298" s="116">
        <v>1</v>
      </c>
      <c r="E298" s="117" t="s">
        <v>322</v>
      </c>
      <c r="F298" s="173" t="s">
        <v>552</v>
      </c>
      <c r="G298" s="117"/>
      <c r="H298" s="118">
        <v>45728</v>
      </c>
      <c r="I298" s="118">
        <v>45783</v>
      </c>
      <c r="J298" s="119"/>
      <c r="K298" s="119" t="s">
        <v>45</v>
      </c>
      <c r="L298" s="117">
        <v>2</v>
      </c>
      <c r="M298" s="120">
        <v>3</v>
      </c>
    </row>
    <row r="299" spans="1:13" s="84" customFormat="1" ht="57" customHeight="1">
      <c r="A299" s="113">
        <v>286</v>
      </c>
      <c r="B299" s="120" t="str">
        <f t="shared" si="8"/>
        <v>0286/2025</v>
      </c>
      <c r="C299" s="120" t="str">
        <f t="shared" si="9"/>
        <v>INEA.2S.6.0286.2025</v>
      </c>
      <c r="D299" s="116">
        <v>1</v>
      </c>
      <c r="E299" s="117" t="s">
        <v>322</v>
      </c>
      <c r="F299" s="173" t="s">
        <v>553</v>
      </c>
      <c r="G299" s="117"/>
      <c r="H299" s="118">
        <v>45728</v>
      </c>
      <c r="I299" s="118">
        <v>45791</v>
      </c>
      <c r="J299" s="119"/>
      <c r="K299" s="119" t="s">
        <v>45</v>
      </c>
      <c r="L299" s="117">
        <v>2</v>
      </c>
      <c r="M299" s="120">
        <v>3</v>
      </c>
    </row>
    <row r="300" spans="1:13" s="84" customFormat="1" ht="57" customHeight="1">
      <c r="A300" s="113">
        <v>287</v>
      </c>
      <c r="B300" s="120" t="str">
        <f t="shared" si="8"/>
        <v>0287/2025</v>
      </c>
      <c r="C300" s="120" t="str">
        <f t="shared" si="9"/>
        <v>INEA.2S.6.0287.2025</v>
      </c>
      <c r="D300" s="116">
        <v>1</v>
      </c>
      <c r="E300" s="117" t="s">
        <v>322</v>
      </c>
      <c r="F300" s="173" t="s">
        <v>554</v>
      </c>
      <c r="G300" s="117"/>
      <c r="H300" s="118">
        <v>45728</v>
      </c>
      <c r="I300" s="118">
        <v>45741</v>
      </c>
      <c r="J300" s="119"/>
      <c r="K300" s="119" t="s">
        <v>45</v>
      </c>
      <c r="L300" s="117">
        <v>2</v>
      </c>
      <c r="M300" s="120">
        <v>3</v>
      </c>
    </row>
    <row r="301" spans="1:13" s="84" customFormat="1" ht="57" customHeight="1">
      <c r="A301" s="113">
        <v>288</v>
      </c>
      <c r="B301" s="120" t="str">
        <f t="shared" si="8"/>
        <v>0288/2025</v>
      </c>
      <c r="C301" s="120" t="str">
        <f t="shared" si="9"/>
        <v>INEA.2S.6.0288.2025</v>
      </c>
      <c r="D301" s="116">
        <v>1</v>
      </c>
      <c r="E301" s="117" t="s">
        <v>322</v>
      </c>
      <c r="F301" s="173" t="s">
        <v>555</v>
      </c>
      <c r="G301" s="117"/>
      <c r="H301" s="118">
        <v>45729</v>
      </c>
      <c r="I301" s="118">
        <v>45729</v>
      </c>
      <c r="J301" s="119"/>
      <c r="K301" s="119" t="s">
        <v>45</v>
      </c>
      <c r="L301" s="117">
        <v>2</v>
      </c>
      <c r="M301" s="120">
        <v>3</v>
      </c>
    </row>
    <row r="302" spans="1:13" s="84" customFormat="1" ht="57" customHeight="1">
      <c r="A302" s="113">
        <v>372</v>
      </c>
      <c r="B302" s="120" t="str">
        <f t="shared" si="8"/>
        <v>0372/2025</v>
      </c>
      <c r="C302" s="120" t="str">
        <f t="shared" si="9"/>
        <v>INEA.2S.6.0372.2025</v>
      </c>
      <c r="D302" s="116">
        <v>1</v>
      </c>
      <c r="E302" s="117" t="s">
        <v>322</v>
      </c>
      <c r="F302" s="173" t="s">
        <v>556</v>
      </c>
      <c r="G302" s="117"/>
      <c r="H302" s="118">
        <v>45729</v>
      </c>
      <c r="I302" s="118"/>
      <c r="J302" s="119"/>
      <c r="K302" s="119" t="s">
        <v>45</v>
      </c>
      <c r="L302" s="117">
        <v>2</v>
      </c>
      <c r="M302" s="120">
        <v>3</v>
      </c>
    </row>
    <row r="303" spans="1:13" s="84" customFormat="1" ht="57" customHeight="1">
      <c r="A303" s="113">
        <v>373</v>
      </c>
      <c r="B303" s="120" t="str">
        <f t="shared" si="8"/>
        <v>0373/2025</v>
      </c>
      <c r="C303" s="120" t="str">
        <f t="shared" si="9"/>
        <v>INEA.2S.6.0373.2025</v>
      </c>
      <c r="D303" s="116">
        <v>1</v>
      </c>
      <c r="E303" s="117" t="s">
        <v>322</v>
      </c>
      <c r="F303" s="173" t="s">
        <v>557</v>
      </c>
      <c r="G303" s="117"/>
      <c r="H303" s="118">
        <v>45729</v>
      </c>
      <c r="I303" s="118"/>
      <c r="J303" s="119"/>
      <c r="K303" s="119" t="s">
        <v>45</v>
      </c>
      <c r="L303" s="117">
        <v>2</v>
      </c>
      <c r="M303" s="120">
        <v>3</v>
      </c>
    </row>
    <row r="304" spans="1:13" s="84" customFormat="1" ht="57" customHeight="1">
      <c r="A304" s="113">
        <v>289</v>
      </c>
      <c r="B304" s="120" t="str">
        <f t="shared" si="8"/>
        <v>0289/2025</v>
      </c>
      <c r="C304" s="120" t="str">
        <f t="shared" si="9"/>
        <v>INEA.2S.6.0289.2025</v>
      </c>
      <c r="D304" s="116">
        <v>1</v>
      </c>
      <c r="E304" s="117" t="s">
        <v>322</v>
      </c>
      <c r="F304" s="173" t="s">
        <v>558</v>
      </c>
      <c r="G304" s="117"/>
      <c r="H304" s="118">
        <v>45731</v>
      </c>
      <c r="I304" s="118">
        <v>45749</v>
      </c>
      <c r="J304" s="119"/>
      <c r="K304" s="119" t="s">
        <v>45</v>
      </c>
      <c r="L304" s="117">
        <v>2</v>
      </c>
      <c r="M304" s="120">
        <v>3</v>
      </c>
    </row>
    <row r="305" spans="1:13" s="84" customFormat="1" ht="57" customHeight="1">
      <c r="A305" s="113">
        <v>290</v>
      </c>
      <c r="B305" s="120" t="str">
        <f t="shared" si="8"/>
        <v>0290/2025</v>
      </c>
      <c r="C305" s="120" t="str">
        <f t="shared" si="9"/>
        <v>INEA.2S.6.0290.2025</v>
      </c>
      <c r="D305" s="116">
        <v>1</v>
      </c>
      <c r="E305" s="117" t="s">
        <v>322</v>
      </c>
      <c r="F305" s="173" t="s">
        <v>559</v>
      </c>
      <c r="G305" s="117"/>
      <c r="H305" s="118">
        <v>45731</v>
      </c>
      <c r="I305" s="118">
        <v>45748</v>
      </c>
      <c r="J305" s="119"/>
      <c r="K305" s="119" t="s">
        <v>45</v>
      </c>
      <c r="L305" s="117">
        <v>2</v>
      </c>
      <c r="M305" s="120">
        <v>3</v>
      </c>
    </row>
    <row r="306" spans="1:13" s="84" customFormat="1" ht="57" customHeight="1">
      <c r="A306" s="113">
        <v>291</v>
      </c>
      <c r="B306" s="120" t="str">
        <f t="shared" si="8"/>
        <v>0291/2025</v>
      </c>
      <c r="C306" s="120" t="str">
        <f t="shared" si="9"/>
        <v>INEA.2S.6.0291.2025</v>
      </c>
      <c r="D306" s="116">
        <v>1</v>
      </c>
      <c r="E306" s="117" t="s">
        <v>322</v>
      </c>
      <c r="F306" s="173" t="s">
        <v>560</v>
      </c>
      <c r="G306" s="117"/>
      <c r="H306" s="118">
        <v>45731</v>
      </c>
      <c r="I306" s="118">
        <v>45743</v>
      </c>
      <c r="J306" s="119"/>
      <c r="K306" s="119" t="s">
        <v>45</v>
      </c>
      <c r="L306" s="117">
        <v>2</v>
      </c>
      <c r="M306" s="120">
        <v>3</v>
      </c>
    </row>
    <row r="307" spans="1:13" s="84" customFormat="1" ht="57" customHeight="1">
      <c r="A307" s="113">
        <v>292</v>
      </c>
      <c r="B307" s="120" t="str">
        <f t="shared" si="8"/>
        <v>0292/2025</v>
      </c>
      <c r="C307" s="120" t="str">
        <f t="shared" si="9"/>
        <v>INEA.2S.6.0292.2025</v>
      </c>
      <c r="D307" s="116">
        <v>1</v>
      </c>
      <c r="E307" s="117" t="s">
        <v>322</v>
      </c>
      <c r="F307" s="173" t="s">
        <v>560</v>
      </c>
      <c r="G307" s="117"/>
      <c r="H307" s="118">
        <v>45731</v>
      </c>
      <c r="I307" s="118">
        <v>45757</v>
      </c>
      <c r="J307" s="119"/>
      <c r="K307" s="119" t="s">
        <v>45</v>
      </c>
      <c r="L307" s="117">
        <v>2</v>
      </c>
      <c r="M307" s="120">
        <v>3</v>
      </c>
    </row>
    <row r="308" spans="1:13" s="84" customFormat="1" ht="57" customHeight="1">
      <c r="A308" s="113">
        <v>293</v>
      </c>
      <c r="B308" s="120" t="str">
        <f t="shared" si="8"/>
        <v>0293/2025</v>
      </c>
      <c r="C308" s="120" t="str">
        <f t="shared" si="9"/>
        <v>INEA.2S.6.0293.2025</v>
      </c>
      <c r="D308" s="116">
        <v>1</v>
      </c>
      <c r="E308" s="117" t="s">
        <v>322</v>
      </c>
      <c r="F308" s="173" t="s">
        <v>561</v>
      </c>
      <c r="G308" s="117"/>
      <c r="H308" s="118">
        <v>45731</v>
      </c>
      <c r="I308" s="118">
        <v>45743</v>
      </c>
      <c r="J308" s="119"/>
      <c r="K308" s="119" t="s">
        <v>45</v>
      </c>
      <c r="L308" s="117">
        <v>2</v>
      </c>
      <c r="M308" s="120">
        <v>3</v>
      </c>
    </row>
    <row r="309" spans="1:13" s="84" customFormat="1" ht="57" customHeight="1">
      <c r="A309" s="113">
        <v>294</v>
      </c>
      <c r="B309" s="120" t="str">
        <f t="shared" si="8"/>
        <v>0294/2025</v>
      </c>
      <c r="C309" s="120" t="str">
        <f t="shared" si="9"/>
        <v>INEA.2S.6.0294.2025</v>
      </c>
      <c r="D309" s="116">
        <v>1</v>
      </c>
      <c r="E309" s="117" t="s">
        <v>322</v>
      </c>
      <c r="F309" s="173" t="s">
        <v>562</v>
      </c>
      <c r="G309" s="117"/>
      <c r="H309" s="118">
        <v>45732</v>
      </c>
      <c r="I309" s="118">
        <v>45745</v>
      </c>
      <c r="J309" s="119"/>
      <c r="K309" s="119" t="s">
        <v>45</v>
      </c>
      <c r="L309" s="117">
        <v>2</v>
      </c>
      <c r="M309" s="120">
        <v>3</v>
      </c>
    </row>
    <row r="310" spans="1:13" s="84" customFormat="1" ht="57" customHeight="1">
      <c r="A310" s="113">
        <v>295</v>
      </c>
      <c r="B310" s="120" t="str">
        <f t="shared" si="8"/>
        <v>0295/2025</v>
      </c>
      <c r="C310" s="120" t="str">
        <f t="shared" si="9"/>
        <v>INEA.2S.6.0295.2025</v>
      </c>
      <c r="D310" s="116">
        <v>1</v>
      </c>
      <c r="E310" s="117" t="s">
        <v>322</v>
      </c>
      <c r="F310" s="173" t="s">
        <v>562</v>
      </c>
      <c r="G310" s="117"/>
      <c r="H310" s="118">
        <v>45732</v>
      </c>
      <c r="I310" s="118">
        <v>45933</v>
      </c>
      <c r="J310" s="119"/>
      <c r="K310" s="119" t="s">
        <v>45</v>
      </c>
      <c r="L310" s="117">
        <v>2</v>
      </c>
      <c r="M310" s="120">
        <v>3</v>
      </c>
    </row>
    <row r="311" spans="1:13" s="84" customFormat="1" ht="57" customHeight="1">
      <c r="A311" s="113">
        <v>296</v>
      </c>
      <c r="B311" s="120" t="str">
        <f t="shared" si="8"/>
        <v>0296/2025</v>
      </c>
      <c r="C311" s="120" t="str">
        <f t="shared" si="9"/>
        <v>INEA.2S.6.0296.2025</v>
      </c>
      <c r="D311" s="116">
        <v>1</v>
      </c>
      <c r="E311" s="117" t="s">
        <v>322</v>
      </c>
      <c r="F311" s="173" t="s">
        <v>563</v>
      </c>
      <c r="G311" s="117"/>
      <c r="H311" s="118">
        <v>45734</v>
      </c>
      <c r="I311" s="118">
        <v>45902</v>
      </c>
      <c r="J311" s="119"/>
      <c r="K311" s="119" t="s">
        <v>45</v>
      </c>
      <c r="L311" s="117">
        <v>2</v>
      </c>
      <c r="M311" s="120">
        <v>3</v>
      </c>
    </row>
    <row r="312" spans="1:13" s="84" customFormat="1" ht="57" customHeight="1">
      <c r="A312" s="113">
        <v>297</v>
      </c>
      <c r="B312" s="120" t="str">
        <f t="shared" si="8"/>
        <v>0297/2025</v>
      </c>
      <c r="C312" s="120" t="str">
        <f t="shared" si="9"/>
        <v>INEA.2S.6.0297.2025</v>
      </c>
      <c r="D312" s="116">
        <v>1</v>
      </c>
      <c r="E312" s="117" t="s">
        <v>322</v>
      </c>
      <c r="F312" s="173" t="s">
        <v>564</v>
      </c>
      <c r="G312" s="117"/>
      <c r="H312" s="118">
        <v>45734</v>
      </c>
      <c r="I312" s="118">
        <v>45743</v>
      </c>
      <c r="J312" s="119"/>
      <c r="K312" s="119" t="s">
        <v>45</v>
      </c>
      <c r="L312" s="117">
        <v>2</v>
      </c>
      <c r="M312" s="120">
        <v>3</v>
      </c>
    </row>
    <row r="313" spans="1:13" s="84" customFormat="1" ht="57" customHeight="1">
      <c r="A313" s="113">
        <v>298</v>
      </c>
      <c r="B313" s="120" t="str">
        <f t="shared" si="8"/>
        <v>0298/2025</v>
      </c>
      <c r="C313" s="120" t="str">
        <f t="shared" si="9"/>
        <v>INEA.2S.6.0298.2025</v>
      </c>
      <c r="D313" s="116">
        <v>1</v>
      </c>
      <c r="E313" s="117" t="s">
        <v>322</v>
      </c>
      <c r="F313" s="173" t="s">
        <v>565</v>
      </c>
      <c r="G313" s="117"/>
      <c r="H313" s="118">
        <v>45734</v>
      </c>
      <c r="I313" s="118">
        <v>45901</v>
      </c>
      <c r="J313" s="119"/>
      <c r="K313" s="119" t="s">
        <v>45</v>
      </c>
      <c r="L313" s="117">
        <v>2</v>
      </c>
      <c r="M313" s="120">
        <v>3</v>
      </c>
    </row>
    <row r="314" spans="1:13" s="84" customFormat="1" ht="57" customHeight="1">
      <c r="A314" s="113">
        <v>299</v>
      </c>
      <c r="B314" s="120" t="str">
        <f t="shared" si="8"/>
        <v>0299/2025</v>
      </c>
      <c r="C314" s="120" t="str">
        <f t="shared" si="9"/>
        <v>INEA.2S.6.0299.2025</v>
      </c>
      <c r="D314" s="116">
        <v>1</v>
      </c>
      <c r="E314" s="117" t="s">
        <v>322</v>
      </c>
      <c r="F314" s="173" t="s">
        <v>566</v>
      </c>
      <c r="G314" s="117"/>
      <c r="H314" s="118">
        <v>45734</v>
      </c>
      <c r="I314" s="118">
        <v>45785</v>
      </c>
      <c r="J314" s="119"/>
      <c r="K314" s="119" t="s">
        <v>45</v>
      </c>
      <c r="L314" s="117">
        <v>2</v>
      </c>
      <c r="M314" s="120">
        <v>3</v>
      </c>
    </row>
    <row r="315" spans="1:13" s="84" customFormat="1" ht="57" customHeight="1">
      <c r="A315" s="113">
        <v>300</v>
      </c>
      <c r="B315" s="120" t="str">
        <f t="shared" si="8"/>
        <v>0300/2025</v>
      </c>
      <c r="C315" s="120" t="str">
        <f t="shared" si="9"/>
        <v>INEA.2S.6.0300.2025</v>
      </c>
      <c r="D315" s="116">
        <v>1</v>
      </c>
      <c r="E315" s="117" t="s">
        <v>322</v>
      </c>
      <c r="F315" s="173" t="s">
        <v>567</v>
      </c>
      <c r="G315" s="117"/>
      <c r="H315" s="118">
        <v>45734</v>
      </c>
      <c r="I315" s="118">
        <v>45757</v>
      </c>
      <c r="J315" s="119"/>
      <c r="K315" s="119" t="s">
        <v>45</v>
      </c>
      <c r="L315" s="117">
        <v>2</v>
      </c>
      <c r="M315" s="120">
        <v>3</v>
      </c>
    </row>
    <row r="316" spans="1:13" s="84" customFormat="1" ht="57" customHeight="1">
      <c r="A316" s="113">
        <v>301</v>
      </c>
      <c r="B316" s="120" t="str">
        <f t="shared" si="8"/>
        <v>0301/2025</v>
      </c>
      <c r="C316" s="120" t="str">
        <f t="shared" si="9"/>
        <v>INEA.2S.6.0301.2025</v>
      </c>
      <c r="D316" s="116">
        <v>1</v>
      </c>
      <c r="E316" s="117" t="s">
        <v>322</v>
      </c>
      <c r="F316" s="173" t="s">
        <v>567</v>
      </c>
      <c r="G316" s="117"/>
      <c r="H316" s="118">
        <v>45734</v>
      </c>
      <c r="I316" s="118">
        <v>45743</v>
      </c>
      <c r="J316" s="119"/>
      <c r="K316" s="119" t="s">
        <v>45</v>
      </c>
      <c r="L316" s="117">
        <v>2</v>
      </c>
      <c r="M316" s="120">
        <v>3</v>
      </c>
    </row>
    <row r="317" spans="1:13" s="84" customFormat="1" ht="57" customHeight="1">
      <c r="A317" s="113">
        <v>302</v>
      </c>
      <c r="B317" s="120" t="str">
        <f t="shared" si="8"/>
        <v>0302/2025</v>
      </c>
      <c r="C317" s="120" t="str">
        <f t="shared" si="9"/>
        <v>INEA.2S.6.0302.2025</v>
      </c>
      <c r="D317" s="116">
        <v>1</v>
      </c>
      <c r="E317" s="117" t="s">
        <v>322</v>
      </c>
      <c r="F317" s="173" t="s">
        <v>566</v>
      </c>
      <c r="G317" s="117"/>
      <c r="H317" s="118">
        <v>45734</v>
      </c>
      <c r="I317" s="118">
        <v>45750</v>
      </c>
      <c r="J317" s="119"/>
      <c r="K317" s="119" t="s">
        <v>45</v>
      </c>
      <c r="L317" s="117">
        <v>2</v>
      </c>
      <c r="M317" s="120">
        <v>3</v>
      </c>
    </row>
    <row r="318" spans="1:13" s="84" customFormat="1" ht="57" customHeight="1">
      <c r="A318" s="113">
        <v>374</v>
      </c>
      <c r="B318" s="120" t="str">
        <f t="shared" si="8"/>
        <v>0374/2025</v>
      </c>
      <c r="C318" s="120" t="str">
        <f t="shared" si="9"/>
        <v>INEA.2S.6.0374.2025</v>
      </c>
      <c r="D318" s="116">
        <v>1</v>
      </c>
      <c r="E318" s="117" t="s">
        <v>322</v>
      </c>
      <c r="F318" s="173" t="s">
        <v>568</v>
      </c>
      <c r="G318" s="117"/>
      <c r="H318" s="118">
        <v>45734</v>
      </c>
      <c r="I318" s="118"/>
      <c r="J318" s="119"/>
      <c r="K318" s="119" t="s">
        <v>45</v>
      </c>
      <c r="L318" s="117">
        <v>2</v>
      </c>
      <c r="M318" s="120">
        <v>3</v>
      </c>
    </row>
    <row r="319" spans="1:13" s="84" customFormat="1" ht="57" customHeight="1">
      <c r="A319" s="113">
        <v>303</v>
      </c>
      <c r="B319" s="120" t="str">
        <f t="shared" si="8"/>
        <v>0303/2025</v>
      </c>
      <c r="C319" s="120" t="str">
        <f t="shared" si="9"/>
        <v>INEA.2S.6.0303.2025</v>
      </c>
      <c r="D319" s="116">
        <v>1</v>
      </c>
      <c r="E319" s="117" t="s">
        <v>322</v>
      </c>
      <c r="F319" s="173" t="s">
        <v>569</v>
      </c>
      <c r="G319" s="117"/>
      <c r="H319" s="118">
        <v>45735</v>
      </c>
      <c r="I319" s="118">
        <v>45797</v>
      </c>
      <c r="J319" s="119"/>
      <c r="K319" s="119" t="s">
        <v>45</v>
      </c>
      <c r="L319" s="117">
        <v>2</v>
      </c>
      <c r="M319" s="120">
        <v>3</v>
      </c>
    </row>
    <row r="320" spans="1:13" s="84" customFormat="1" ht="57" customHeight="1">
      <c r="A320" s="113">
        <v>304</v>
      </c>
      <c r="B320" s="120" t="str">
        <f t="shared" si="8"/>
        <v>0304/2025</v>
      </c>
      <c r="C320" s="120" t="str">
        <f t="shared" si="9"/>
        <v>INEA.2S.6.0304.2025</v>
      </c>
      <c r="D320" s="116">
        <v>1</v>
      </c>
      <c r="E320" s="117" t="s">
        <v>322</v>
      </c>
      <c r="F320" s="173" t="s">
        <v>570</v>
      </c>
      <c r="G320" s="117"/>
      <c r="H320" s="118">
        <v>45735</v>
      </c>
      <c r="I320" s="118">
        <v>45742</v>
      </c>
      <c r="J320" s="119"/>
      <c r="K320" s="119" t="s">
        <v>45</v>
      </c>
      <c r="L320" s="117">
        <v>2</v>
      </c>
      <c r="M320" s="120">
        <v>3</v>
      </c>
    </row>
    <row r="321" spans="1:13" s="84" customFormat="1" ht="57" customHeight="1">
      <c r="A321" s="113">
        <v>305</v>
      </c>
      <c r="B321" s="120" t="str">
        <f t="shared" si="8"/>
        <v>0305/2025</v>
      </c>
      <c r="C321" s="120" t="str">
        <f t="shared" si="9"/>
        <v>INEA.2S.6.0305.2025</v>
      </c>
      <c r="D321" s="116">
        <v>1</v>
      </c>
      <c r="E321" s="117" t="s">
        <v>322</v>
      </c>
      <c r="F321" s="173" t="s">
        <v>571</v>
      </c>
      <c r="G321" s="117"/>
      <c r="H321" s="118">
        <v>45735</v>
      </c>
      <c r="I321" s="118">
        <v>45825</v>
      </c>
      <c r="J321" s="119"/>
      <c r="K321" s="119" t="s">
        <v>45</v>
      </c>
      <c r="L321" s="117">
        <v>2</v>
      </c>
      <c r="M321" s="120">
        <v>3</v>
      </c>
    </row>
    <row r="322" spans="1:13" s="84" customFormat="1" ht="57" customHeight="1">
      <c r="A322" s="113">
        <v>306</v>
      </c>
      <c r="B322" s="120" t="str">
        <f t="shared" si="8"/>
        <v>0306/2025</v>
      </c>
      <c r="C322" s="120" t="str">
        <f t="shared" si="9"/>
        <v>INEA.2S.6.0306.2025</v>
      </c>
      <c r="D322" s="116">
        <v>1</v>
      </c>
      <c r="E322" s="117" t="s">
        <v>322</v>
      </c>
      <c r="F322" s="173" t="s">
        <v>572</v>
      </c>
      <c r="G322" s="117"/>
      <c r="H322" s="118">
        <v>45736</v>
      </c>
      <c r="I322" s="118">
        <v>45842</v>
      </c>
      <c r="J322" s="119"/>
      <c r="K322" s="119" t="s">
        <v>45</v>
      </c>
      <c r="L322" s="117">
        <v>2</v>
      </c>
      <c r="M322" s="120">
        <v>3</v>
      </c>
    </row>
    <row r="323" spans="1:13" s="84" customFormat="1" ht="57" customHeight="1">
      <c r="A323" s="113">
        <v>307</v>
      </c>
      <c r="B323" s="120" t="str">
        <f t="shared" si="8"/>
        <v>0307/2025</v>
      </c>
      <c r="C323" s="120" t="str">
        <f t="shared" si="9"/>
        <v>INEA.2S.6.0307.2025</v>
      </c>
      <c r="D323" s="116">
        <v>1</v>
      </c>
      <c r="E323" s="117" t="s">
        <v>322</v>
      </c>
      <c r="F323" s="173" t="s">
        <v>573</v>
      </c>
      <c r="G323" s="117"/>
      <c r="H323" s="118">
        <v>45736</v>
      </c>
      <c r="I323" s="118">
        <v>45967</v>
      </c>
      <c r="J323" s="119"/>
      <c r="K323" s="119" t="s">
        <v>45</v>
      </c>
      <c r="L323" s="117">
        <v>2</v>
      </c>
      <c r="M323" s="120">
        <v>3</v>
      </c>
    </row>
    <row r="324" spans="1:13" s="84" customFormat="1" ht="57" customHeight="1">
      <c r="A324" s="113">
        <v>308</v>
      </c>
      <c r="B324" s="120" t="str">
        <f t="shared" si="8"/>
        <v>0308/2025</v>
      </c>
      <c r="C324" s="120" t="str">
        <f t="shared" si="9"/>
        <v>INEA.2S.6.0308.2025</v>
      </c>
      <c r="D324" s="116">
        <v>1</v>
      </c>
      <c r="E324" s="117" t="s">
        <v>322</v>
      </c>
      <c r="F324" s="173" t="s">
        <v>572</v>
      </c>
      <c r="G324" s="117"/>
      <c r="H324" s="118">
        <v>45736</v>
      </c>
      <c r="I324" s="118">
        <v>45805</v>
      </c>
      <c r="J324" s="119"/>
      <c r="K324" s="119" t="s">
        <v>45</v>
      </c>
      <c r="L324" s="117">
        <v>2</v>
      </c>
      <c r="M324" s="120">
        <v>3</v>
      </c>
    </row>
    <row r="325" spans="1:13" s="84" customFormat="1" ht="57" customHeight="1">
      <c r="A325" s="113">
        <v>309</v>
      </c>
      <c r="B325" s="120" t="str">
        <f t="shared" si="8"/>
        <v>0309/2025</v>
      </c>
      <c r="C325" s="120" t="str">
        <f t="shared" si="9"/>
        <v>INEA.2S.6.0309.2025</v>
      </c>
      <c r="D325" s="116">
        <v>1</v>
      </c>
      <c r="E325" s="117" t="s">
        <v>322</v>
      </c>
      <c r="F325" s="173" t="s">
        <v>574</v>
      </c>
      <c r="G325" s="117"/>
      <c r="H325" s="118">
        <v>45737</v>
      </c>
      <c r="I325" s="118">
        <v>45743</v>
      </c>
      <c r="J325" s="119"/>
      <c r="K325" s="119" t="s">
        <v>45</v>
      </c>
      <c r="L325" s="117">
        <v>2</v>
      </c>
      <c r="M325" s="120">
        <v>3</v>
      </c>
    </row>
    <row r="326" spans="1:13" s="84" customFormat="1" ht="57" customHeight="1">
      <c r="A326" s="113">
        <v>310</v>
      </c>
      <c r="B326" s="120" t="str">
        <f t="shared" si="8"/>
        <v>0310/2025</v>
      </c>
      <c r="C326" s="120" t="str">
        <f t="shared" si="9"/>
        <v>INEA.2S.6.0310.2025</v>
      </c>
      <c r="D326" s="116">
        <v>1</v>
      </c>
      <c r="E326" s="117" t="s">
        <v>322</v>
      </c>
      <c r="F326" s="173" t="s">
        <v>575</v>
      </c>
      <c r="G326" s="117"/>
      <c r="H326" s="118">
        <v>45737</v>
      </c>
      <c r="I326" s="118">
        <v>45796</v>
      </c>
      <c r="J326" s="119"/>
      <c r="K326" s="119" t="s">
        <v>45</v>
      </c>
      <c r="L326" s="117">
        <v>2</v>
      </c>
      <c r="M326" s="120">
        <v>3</v>
      </c>
    </row>
    <row r="327" spans="1:13" s="84" customFormat="1" ht="57" customHeight="1">
      <c r="A327" s="113">
        <v>311</v>
      </c>
      <c r="B327" s="120" t="str">
        <f t="shared" si="8"/>
        <v>0311/2025</v>
      </c>
      <c r="C327" s="120" t="str">
        <f t="shared" si="9"/>
        <v>INEA.2S.6.0311.2025</v>
      </c>
      <c r="D327" s="116">
        <v>1</v>
      </c>
      <c r="E327" s="117" t="s">
        <v>322</v>
      </c>
      <c r="F327" s="173" t="s">
        <v>576</v>
      </c>
      <c r="G327" s="117"/>
      <c r="H327" s="118">
        <v>45737</v>
      </c>
      <c r="I327" s="118">
        <v>45940</v>
      </c>
      <c r="J327" s="119"/>
      <c r="K327" s="119" t="s">
        <v>45</v>
      </c>
      <c r="L327" s="117">
        <v>2</v>
      </c>
      <c r="M327" s="120">
        <v>3</v>
      </c>
    </row>
    <row r="328" spans="1:13" s="84" customFormat="1" ht="57" customHeight="1">
      <c r="A328" s="113">
        <v>312</v>
      </c>
      <c r="B328" s="120" t="str">
        <f t="shared" si="8"/>
        <v>0312/2025</v>
      </c>
      <c r="C328" s="120" t="str">
        <f t="shared" si="9"/>
        <v>INEA.2S.6.0312.2025</v>
      </c>
      <c r="D328" s="116">
        <v>1</v>
      </c>
      <c r="E328" s="117" t="s">
        <v>322</v>
      </c>
      <c r="F328" s="173" t="s">
        <v>577</v>
      </c>
      <c r="G328" s="117"/>
      <c r="H328" s="118">
        <v>45737</v>
      </c>
      <c r="I328" s="118">
        <v>45757</v>
      </c>
      <c r="J328" s="119"/>
      <c r="K328" s="119" t="s">
        <v>45</v>
      </c>
      <c r="L328" s="117">
        <v>2</v>
      </c>
      <c r="M328" s="120">
        <v>3</v>
      </c>
    </row>
    <row r="329" spans="1:13" s="84" customFormat="1" ht="57" customHeight="1">
      <c r="A329" s="113">
        <v>313</v>
      </c>
      <c r="B329" s="120" t="str">
        <f t="shared" si="8"/>
        <v>0313/2025</v>
      </c>
      <c r="C329" s="120" t="str">
        <f t="shared" si="9"/>
        <v>INEA.2S.6.0313.2025</v>
      </c>
      <c r="D329" s="116">
        <v>1</v>
      </c>
      <c r="E329" s="117" t="s">
        <v>322</v>
      </c>
      <c r="F329" s="173" t="s">
        <v>578</v>
      </c>
      <c r="G329" s="117"/>
      <c r="H329" s="118">
        <v>45737</v>
      </c>
      <c r="I329" s="118">
        <v>45799</v>
      </c>
      <c r="J329" s="119"/>
      <c r="K329" s="119" t="s">
        <v>45</v>
      </c>
      <c r="L329" s="117">
        <v>2</v>
      </c>
      <c r="M329" s="120">
        <v>3</v>
      </c>
    </row>
    <row r="330" spans="1:13" s="84" customFormat="1" ht="57" customHeight="1">
      <c r="A330" s="113">
        <v>314</v>
      </c>
      <c r="B330" s="120" t="str">
        <f t="shared" si="8"/>
        <v>0314/2025</v>
      </c>
      <c r="C330" s="120" t="str">
        <f t="shared" si="9"/>
        <v>INEA.2S.6.0314.2025</v>
      </c>
      <c r="D330" s="116">
        <v>1</v>
      </c>
      <c r="E330" s="117" t="s">
        <v>322</v>
      </c>
      <c r="F330" s="173" t="s">
        <v>579</v>
      </c>
      <c r="G330" s="117"/>
      <c r="H330" s="118">
        <v>45737</v>
      </c>
      <c r="I330" s="118">
        <v>45747</v>
      </c>
      <c r="J330" s="119"/>
      <c r="K330" s="119" t="s">
        <v>45</v>
      </c>
      <c r="L330" s="117">
        <v>2</v>
      </c>
      <c r="M330" s="120">
        <v>3</v>
      </c>
    </row>
    <row r="331" spans="1:13" s="84" customFormat="1" ht="57" customHeight="1">
      <c r="A331" s="113">
        <v>315</v>
      </c>
      <c r="B331" s="120" t="str">
        <f t="shared" si="8"/>
        <v>0315/2025</v>
      </c>
      <c r="C331" s="120" t="str">
        <f t="shared" si="9"/>
        <v>INEA.2S.6.0315.2025</v>
      </c>
      <c r="D331" s="116">
        <v>1</v>
      </c>
      <c r="E331" s="117" t="s">
        <v>322</v>
      </c>
      <c r="F331" s="173" t="s">
        <v>580</v>
      </c>
      <c r="G331" s="117"/>
      <c r="H331" s="118">
        <v>45737</v>
      </c>
      <c r="I331" s="118">
        <v>45791</v>
      </c>
      <c r="J331" s="119"/>
      <c r="K331" s="119" t="s">
        <v>45</v>
      </c>
      <c r="L331" s="117">
        <v>2</v>
      </c>
      <c r="M331" s="120">
        <v>3</v>
      </c>
    </row>
    <row r="332" spans="1:13" s="84" customFormat="1" ht="57" customHeight="1">
      <c r="A332" s="113">
        <v>316</v>
      </c>
      <c r="B332" s="120" t="str">
        <f t="shared" si="8"/>
        <v>0316/2025</v>
      </c>
      <c r="C332" s="120" t="str">
        <f t="shared" si="9"/>
        <v>INEA.2S.6.0316.2025</v>
      </c>
      <c r="D332" s="116">
        <v>1</v>
      </c>
      <c r="E332" s="117" t="s">
        <v>322</v>
      </c>
      <c r="F332" s="173" t="s">
        <v>581</v>
      </c>
      <c r="G332" s="117"/>
      <c r="H332" s="118">
        <v>45737</v>
      </c>
      <c r="I332" s="118">
        <v>45875</v>
      </c>
      <c r="J332" s="119"/>
      <c r="K332" s="119" t="s">
        <v>45</v>
      </c>
      <c r="L332" s="117">
        <v>2</v>
      </c>
      <c r="M332" s="120">
        <v>3</v>
      </c>
    </row>
    <row r="333" spans="1:13" s="84" customFormat="1" ht="57" customHeight="1">
      <c r="A333" s="113">
        <v>317</v>
      </c>
      <c r="B333" s="120" t="str">
        <f t="shared" si="8"/>
        <v>0317/2025</v>
      </c>
      <c r="C333" s="120" t="str">
        <f t="shared" si="9"/>
        <v>INEA.2S.6.0317.2025</v>
      </c>
      <c r="D333" s="116">
        <v>1</v>
      </c>
      <c r="E333" s="117" t="s">
        <v>322</v>
      </c>
      <c r="F333" s="173" t="s">
        <v>582</v>
      </c>
      <c r="G333" s="117"/>
      <c r="H333" s="118">
        <v>45737</v>
      </c>
      <c r="I333" s="118">
        <v>45743</v>
      </c>
      <c r="J333" s="119"/>
      <c r="K333" s="119" t="s">
        <v>45</v>
      </c>
      <c r="L333" s="117">
        <v>2</v>
      </c>
      <c r="M333" s="120">
        <v>3</v>
      </c>
    </row>
    <row r="334" spans="1:13" s="84" customFormat="1" ht="57" customHeight="1">
      <c r="A334" s="113">
        <v>318</v>
      </c>
      <c r="B334" s="120" t="str">
        <f t="shared" ref="B334:B397" si="10">CONCATENATE("0",A334,"/2025")</f>
        <v>0318/2025</v>
      </c>
      <c r="C334" s="120" t="str">
        <f t="shared" ref="C334:C397" si="11">CONCATENATE("INEA.2S.6.0",A334,".2025")</f>
        <v>INEA.2S.6.0318.2025</v>
      </c>
      <c r="D334" s="116">
        <v>1</v>
      </c>
      <c r="E334" s="117" t="s">
        <v>322</v>
      </c>
      <c r="F334" s="173" t="s">
        <v>579</v>
      </c>
      <c r="G334" s="117"/>
      <c r="H334" s="118">
        <v>45737</v>
      </c>
      <c r="I334" s="118">
        <v>45856</v>
      </c>
      <c r="J334" s="119"/>
      <c r="K334" s="119" t="s">
        <v>45</v>
      </c>
      <c r="L334" s="117">
        <v>2</v>
      </c>
      <c r="M334" s="120">
        <v>3</v>
      </c>
    </row>
    <row r="335" spans="1:13" s="84" customFormat="1" ht="57" customHeight="1">
      <c r="A335" s="113">
        <v>319</v>
      </c>
      <c r="B335" s="120" t="str">
        <f t="shared" si="10"/>
        <v>0319/2025</v>
      </c>
      <c r="C335" s="120" t="str">
        <f t="shared" si="11"/>
        <v>INEA.2S.6.0319.2025</v>
      </c>
      <c r="D335" s="116">
        <v>1</v>
      </c>
      <c r="E335" s="117" t="s">
        <v>322</v>
      </c>
      <c r="F335" s="173" t="s">
        <v>583</v>
      </c>
      <c r="G335" s="117"/>
      <c r="H335" s="118">
        <v>45737</v>
      </c>
      <c r="I335" s="118">
        <v>45791</v>
      </c>
      <c r="J335" s="119"/>
      <c r="K335" s="119" t="s">
        <v>45</v>
      </c>
      <c r="L335" s="117">
        <v>2</v>
      </c>
      <c r="M335" s="120">
        <v>3</v>
      </c>
    </row>
    <row r="336" spans="1:13" s="84" customFormat="1" ht="57" customHeight="1">
      <c r="A336" s="113">
        <v>320</v>
      </c>
      <c r="B336" s="120" t="str">
        <f t="shared" si="10"/>
        <v>0320/2025</v>
      </c>
      <c r="C336" s="120" t="str">
        <f t="shared" si="11"/>
        <v>INEA.2S.6.0320.2025</v>
      </c>
      <c r="D336" s="116">
        <v>1</v>
      </c>
      <c r="E336" s="117" t="s">
        <v>322</v>
      </c>
      <c r="F336" s="173" t="s">
        <v>584</v>
      </c>
      <c r="G336" s="117"/>
      <c r="H336" s="118">
        <v>45737</v>
      </c>
      <c r="I336" s="118">
        <v>45799</v>
      </c>
      <c r="J336" s="119"/>
      <c r="K336" s="119" t="s">
        <v>45</v>
      </c>
      <c r="L336" s="117">
        <v>2</v>
      </c>
      <c r="M336" s="120">
        <v>3</v>
      </c>
    </row>
    <row r="337" spans="1:13" s="84" customFormat="1" ht="57" customHeight="1">
      <c r="A337" s="113">
        <v>321</v>
      </c>
      <c r="B337" s="120" t="str">
        <f t="shared" si="10"/>
        <v>0321/2025</v>
      </c>
      <c r="C337" s="120" t="str">
        <f t="shared" si="11"/>
        <v>INEA.2S.6.0321.2025</v>
      </c>
      <c r="D337" s="116">
        <v>1</v>
      </c>
      <c r="E337" s="117" t="s">
        <v>322</v>
      </c>
      <c r="F337" s="173" t="s">
        <v>585</v>
      </c>
      <c r="G337" s="117"/>
      <c r="H337" s="118">
        <v>45737</v>
      </c>
      <c r="I337" s="118">
        <v>45737</v>
      </c>
      <c r="J337" s="119"/>
      <c r="K337" s="119" t="s">
        <v>45</v>
      </c>
      <c r="L337" s="117">
        <v>2</v>
      </c>
      <c r="M337" s="120">
        <v>3</v>
      </c>
    </row>
    <row r="338" spans="1:13" s="84" customFormat="1" ht="57" customHeight="1">
      <c r="A338" s="113">
        <v>322</v>
      </c>
      <c r="B338" s="120" t="str">
        <f t="shared" si="10"/>
        <v>0322/2025</v>
      </c>
      <c r="C338" s="120" t="str">
        <f t="shared" si="11"/>
        <v>INEA.2S.6.0322.2025</v>
      </c>
      <c r="D338" s="116">
        <v>1</v>
      </c>
      <c r="E338" s="117" t="s">
        <v>322</v>
      </c>
      <c r="F338" s="173" t="s">
        <v>586</v>
      </c>
      <c r="G338" s="117"/>
      <c r="H338" s="118">
        <v>45737</v>
      </c>
      <c r="I338" s="118">
        <v>45845</v>
      </c>
      <c r="J338" s="119"/>
      <c r="K338" s="119" t="s">
        <v>45</v>
      </c>
      <c r="L338" s="117">
        <v>2</v>
      </c>
      <c r="M338" s="120">
        <v>3</v>
      </c>
    </row>
    <row r="339" spans="1:13" s="84" customFormat="1" ht="57" customHeight="1">
      <c r="A339" s="113">
        <v>323</v>
      </c>
      <c r="B339" s="120" t="str">
        <f t="shared" si="10"/>
        <v>0323/2025</v>
      </c>
      <c r="C339" s="120" t="str">
        <f t="shared" si="11"/>
        <v>INEA.2S.6.0323.2025</v>
      </c>
      <c r="D339" s="116">
        <v>1</v>
      </c>
      <c r="E339" s="117" t="s">
        <v>322</v>
      </c>
      <c r="F339" s="173" t="s">
        <v>587</v>
      </c>
      <c r="G339" s="117"/>
      <c r="H339" s="118">
        <v>45737</v>
      </c>
      <c r="I339" s="118">
        <v>45940</v>
      </c>
      <c r="J339" s="119"/>
      <c r="K339" s="119" t="s">
        <v>45</v>
      </c>
      <c r="L339" s="117">
        <v>2</v>
      </c>
      <c r="M339" s="120">
        <v>3</v>
      </c>
    </row>
    <row r="340" spans="1:13" s="84" customFormat="1" ht="57" customHeight="1">
      <c r="A340" s="113">
        <v>324</v>
      </c>
      <c r="B340" s="120" t="str">
        <f t="shared" si="10"/>
        <v>0324/2025</v>
      </c>
      <c r="C340" s="120" t="str">
        <f t="shared" si="11"/>
        <v>INEA.2S.6.0324.2025</v>
      </c>
      <c r="D340" s="116">
        <v>1</v>
      </c>
      <c r="E340" s="117" t="s">
        <v>322</v>
      </c>
      <c r="F340" s="173" t="s">
        <v>588</v>
      </c>
      <c r="G340" s="117"/>
      <c r="H340" s="118">
        <v>45737</v>
      </c>
      <c r="I340" s="118">
        <v>45741</v>
      </c>
      <c r="J340" s="119"/>
      <c r="K340" s="119" t="s">
        <v>45</v>
      </c>
      <c r="L340" s="117">
        <v>2</v>
      </c>
      <c r="M340" s="120">
        <v>3</v>
      </c>
    </row>
    <row r="341" spans="1:13" s="84" customFormat="1" ht="57" customHeight="1">
      <c r="A341" s="113">
        <v>325</v>
      </c>
      <c r="B341" s="120" t="str">
        <f t="shared" si="10"/>
        <v>0325/2025</v>
      </c>
      <c r="C341" s="120" t="str">
        <f t="shared" si="11"/>
        <v>INEA.2S.6.0325.2025</v>
      </c>
      <c r="D341" s="116">
        <v>1</v>
      </c>
      <c r="E341" s="117" t="s">
        <v>322</v>
      </c>
      <c r="F341" s="173" t="s">
        <v>589</v>
      </c>
      <c r="G341" s="117"/>
      <c r="H341" s="118">
        <v>45737</v>
      </c>
      <c r="I341" s="118">
        <v>45740</v>
      </c>
      <c r="J341" s="119"/>
      <c r="K341" s="119" t="s">
        <v>45</v>
      </c>
      <c r="L341" s="117">
        <v>2</v>
      </c>
      <c r="M341" s="120">
        <v>3</v>
      </c>
    </row>
    <row r="342" spans="1:13" s="84" customFormat="1" ht="57" customHeight="1">
      <c r="A342" s="113">
        <v>326</v>
      </c>
      <c r="B342" s="120" t="str">
        <f t="shared" si="10"/>
        <v>0326/2025</v>
      </c>
      <c r="C342" s="120" t="str">
        <f t="shared" si="11"/>
        <v>INEA.2S.6.0326.2025</v>
      </c>
      <c r="D342" s="116">
        <v>1</v>
      </c>
      <c r="E342" s="117" t="s">
        <v>322</v>
      </c>
      <c r="F342" s="173" t="s">
        <v>590</v>
      </c>
      <c r="G342" s="117"/>
      <c r="H342" s="118">
        <v>45737</v>
      </c>
      <c r="I342" s="118">
        <v>45888</v>
      </c>
      <c r="J342" s="119"/>
      <c r="K342" s="119" t="s">
        <v>45</v>
      </c>
      <c r="L342" s="117">
        <v>2</v>
      </c>
      <c r="M342" s="120">
        <v>3</v>
      </c>
    </row>
    <row r="343" spans="1:13" s="84" customFormat="1" ht="57" customHeight="1">
      <c r="A343" s="113">
        <v>327</v>
      </c>
      <c r="B343" s="120" t="str">
        <f t="shared" si="10"/>
        <v>0327/2025</v>
      </c>
      <c r="C343" s="120" t="str">
        <f t="shared" si="11"/>
        <v>INEA.2S.6.0327.2025</v>
      </c>
      <c r="D343" s="116">
        <v>1</v>
      </c>
      <c r="E343" s="117" t="s">
        <v>322</v>
      </c>
      <c r="F343" s="173" t="s">
        <v>586</v>
      </c>
      <c r="G343" s="117"/>
      <c r="H343" s="118">
        <v>45737</v>
      </c>
      <c r="I343" s="118">
        <v>45758</v>
      </c>
      <c r="J343" s="119"/>
      <c r="K343" s="119" t="s">
        <v>45</v>
      </c>
      <c r="L343" s="117">
        <v>2</v>
      </c>
      <c r="M343" s="120">
        <v>3</v>
      </c>
    </row>
    <row r="344" spans="1:13" s="84" customFormat="1" ht="57" customHeight="1">
      <c r="A344" s="113">
        <v>328</v>
      </c>
      <c r="B344" s="120" t="str">
        <f t="shared" si="10"/>
        <v>0328/2025</v>
      </c>
      <c r="C344" s="120" t="str">
        <f t="shared" si="11"/>
        <v>INEA.2S.6.0328.2025</v>
      </c>
      <c r="D344" s="116">
        <v>1</v>
      </c>
      <c r="E344" s="117" t="s">
        <v>322</v>
      </c>
      <c r="F344" s="173" t="s">
        <v>591</v>
      </c>
      <c r="G344" s="117"/>
      <c r="H344" s="118">
        <v>45737</v>
      </c>
      <c r="I344" s="118">
        <v>45812</v>
      </c>
      <c r="J344" s="119"/>
      <c r="K344" s="119" t="s">
        <v>45</v>
      </c>
      <c r="L344" s="117">
        <v>2</v>
      </c>
      <c r="M344" s="120">
        <v>3</v>
      </c>
    </row>
    <row r="345" spans="1:13" s="84" customFormat="1" ht="57" customHeight="1">
      <c r="A345" s="113">
        <v>329</v>
      </c>
      <c r="B345" s="120" t="str">
        <f t="shared" si="10"/>
        <v>0329/2025</v>
      </c>
      <c r="C345" s="120" t="str">
        <f t="shared" si="11"/>
        <v>INEA.2S.6.0329.2025</v>
      </c>
      <c r="D345" s="116">
        <v>1</v>
      </c>
      <c r="E345" s="117" t="s">
        <v>322</v>
      </c>
      <c r="F345" s="173" t="s">
        <v>592</v>
      </c>
      <c r="G345" s="117"/>
      <c r="H345" s="118">
        <v>45737</v>
      </c>
      <c r="I345" s="118">
        <v>45821</v>
      </c>
      <c r="J345" s="119"/>
      <c r="K345" s="119" t="s">
        <v>45</v>
      </c>
      <c r="L345" s="117">
        <v>2</v>
      </c>
      <c r="M345" s="120">
        <v>3</v>
      </c>
    </row>
    <row r="346" spans="1:13" s="84" customFormat="1" ht="57" customHeight="1">
      <c r="A346" s="113">
        <v>330</v>
      </c>
      <c r="B346" s="120" t="str">
        <f t="shared" si="10"/>
        <v>0330/2025</v>
      </c>
      <c r="C346" s="120" t="str">
        <f t="shared" si="11"/>
        <v>INEA.2S.6.0330.2025</v>
      </c>
      <c r="D346" s="116">
        <v>1</v>
      </c>
      <c r="E346" s="117" t="s">
        <v>322</v>
      </c>
      <c r="F346" s="173" t="s">
        <v>593</v>
      </c>
      <c r="G346" s="117"/>
      <c r="H346" s="118">
        <v>45737</v>
      </c>
      <c r="I346" s="118">
        <v>45812</v>
      </c>
      <c r="J346" s="119"/>
      <c r="K346" s="119" t="s">
        <v>45</v>
      </c>
      <c r="L346" s="117">
        <v>2</v>
      </c>
      <c r="M346" s="120">
        <v>3</v>
      </c>
    </row>
    <row r="347" spans="1:13" s="84" customFormat="1" ht="57" customHeight="1">
      <c r="A347" s="113">
        <v>331</v>
      </c>
      <c r="B347" s="120" t="str">
        <f t="shared" si="10"/>
        <v>0331/2025</v>
      </c>
      <c r="C347" s="120" t="str">
        <f t="shared" si="11"/>
        <v>INEA.2S.6.0331.2025</v>
      </c>
      <c r="D347" s="116">
        <v>1</v>
      </c>
      <c r="E347" s="117" t="s">
        <v>322</v>
      </c>
      <c r="F347" s="173" t="s">
        <v>594</v>
      </c>
      <c r="G347" s="117"/>
      <c r="H347" s="118">
        <v>45737</v>
      </c>
      <c r="I347" s="118">
        <v>45821</v>
      </c>
      <c r="J347" s="119"/>
      <c r="K347" s="119" t="s">
        <v>45</v>
      </c>
      <c r="L347" s="117">
        <v>2</v>
      </c>
      <c r="M347" s="120">
        <v>3</v>
      </c>
    </row>
    <row r="348" spans="1:13" s="84" customFormat="1" ht="57" customHeight="1">
      <c r="A348" s="113">
        <v>332</v>
      </c>
      <c r="B348" s="120" t="str">
        <f t="shared" si="10"/>
        <v>0332/2025</v>
      </c>
      <c r="C348" s="120" t="str">
        <f t="shared" si="11"/>
        <v>INEA.2S.6.0332.2025</v>
      </c>
      <c r="D348" s="116">
        <v>1</v>
      </c>
      <c r="E348" s="117" t="s">
        <v>322</v>
      </c>
      <c r="F348" s="173" t="s">
        <v>581</v>
      </c>
      <c r="G348" s="117"/>
      <c r="H348" s="118">
        <v>45737</v>
      </c>
      <c r="I348" s="118">
        <v>45875</v>
      </c>
      <c r="J348" s="119"/>
      <c r="K348" s="119" t="s">
        <v>45</v>
      </c>
      <c r="L348" s="117">
        <v>2</v>
      </c>
      <c r="M348" s="120">
        <v>3</v>
      </c>
    </row>
    <row r="349" spans="1:13" s="84" customFormat="1" ht="57" customHeight="1">
      <c r="A349" s="113">
        <v>333</v>
      </c>
      <c r="B349" s="120" t="str">
        <f t="shared" si="10"/>
        <v>0333/2025</v>
      </c>
      <c r="C349" s="120" t="str">
        <f t="shared" si="11"/>
        <v>INEA.2S.6.0333.2025</v>
      </c>
      <c r="D349" s="116">
        <v>1</v>
      </c>
      <c r="E349" s="117" t="s">
        <v>322</v>
      </c>
      <c r="F349" s="173" t="s">
        <v>578</v>
      </c>
      <c r="G349" s="117"/>
      <c r="H349" s="118">
        <v>45737</v>
      </c>
      <c r="I349" s="118">
        <v>45750</v>
      </c>
      <c r="J349" s="119"/>
      <c r="K349" s="119" t="s">
        <v>45</v>
      </c>
      <c r="L349" s="117">
        <v>2</v>
      </c>
      <c r="M349" s="120">
        <v>3</v>
      </c>
    </row>
    <row r="350" spans="1:13" s="84" customFormat="1" ht="57" customHeight="1">
      <c r="A350" s="113">
        <v>334</v>
      </c>
      <c r="B350" s="120" t="str">
        <f t="shared" si="10"/>
        <v>0334/2025</v>
      </c>
      <c r="C350" s="120" t="str">
        <f t="shared" si="11"/>
        <v>INEA.2S.6.0334.2025</v>
      </c>
      <c r="D350" s="116">
        <v>1</v>
      </c>
      <c r="E350" s="117" t="s">
        <v>322</v>
      </c>
      <c r="F350" s="173" t="s">
        <v>575</v>
      </c>
      <c r="G350" s="117"/>
      <c r="H350" s="118">
        <v>45737</v>
      </c>
      <c r="I350" s="118">
        <v>45750</v>
      </c>
      <c r="J350" s="119"/>
      <c r="K350" s="119" t="s">
        <v>45</v>
      </c>
      <c r="L350" s="117">
        <v>2</v>
      </c>
      <c r="M350" s="120">
        <v>3</v>
      </c>
    </row>
    <row r="351" spans="1:13" s="84" customFormat="1" ht="57" customHeight="1">
      <c r="A351" s="113">
        <v>335</v>
      </c>
      <c r="B351" s="120" t="str">
        <f t="shared" si="10"/>
        <v>0335/2025</v>
      </c>
      <c r="C351" s="120" t="str">
        <f t="shared" si="11"/>
        <v>INEA.2S.6.0335.2025</v>
      </c>
      <c r="D351" s="116">
        <v>1</v>
      </c>
      <c r="E351" s="117" t="s">
        <v>322</v>
      </c>
      <c r="F351" s="173" t="s">
        <v>592</v>
      </c>
      <c r="G351" s="117"/>
      <c r="H351" s="118">
        <v>45737</v>
      </c>
      <c r="I351" s="118">
        <v>45775</v>
      </c>
      <c r="J351" s="119"/>
      <c r="K351" s="119" t="s">
        <v>45</v>
      </c>
      <c r="L351" s="117">
        <v>2</v>
      </c>
      <c r="M351" s="120">
        <v>3</v>
      </c>
    </row>
    <row r="352" spans="1:13" s="84" customFormat="1" ht="57" customHeight="1">
      <c r="A352" s="113">
        <v>336</v>
      </c>
      <c r="B352" s="120" t="str">
        <f t="shared" si="10"/>
        <v>0336/2025</v>
      </c>
      <c r="C352" s="120" t="str">
        <f t="shared" si="11"/>
        <v>INEA.2S.6.0336.2025</v>
      </c>
      <c r="D352" s="116">
        <v>1</v>
      </c>
      <c r="E352" s="117" t="s">
        <v>322</v>
      </c>
      <c r="F352" s="173" t="s">
        <v>594</v>
      </c>
      <c r="G352" s="117"/>
      <c r="H352" s="118">
        <v>45737</v>
      </c>
      <c r="I352" s="118">
        <v>45750</v>
      </c>
      <c r="J352" s="119"/>
      <c r="K352" s="119" t="s">
        <v>45</v>
      </c>
      <c r="L352" s="117">
        <v>2</v>
      </c>
      <c r="M352" s="120">
        <v>3</v>
      </c>
    </row>
    <row r="353" spans="1:13" s="84" customFormat="1" ht="57" customHeight="1">
      <c r="A353" s="113">
        <v>375</v>
      </c>
      <c r="B353" s="120" t="str">
        <f t="shared" si="10"/>
        <v>0375/2025</v>
      </c>
      <c r="C353" s="120" t="str">
        <f t="shared" si="11"/>
        <v>INEA.2S.6.0375.2025</v>
      </c>
      <c r="D353" s="116">
        <v>1</v>
      </c>
      <c r="E353" s="117" t="s">
        <v>322</v>
      </c>
      <c r="F353" s="173" t="s">
        <v>595</v>
      </c>
      <c r="G353" s="117"/>
      <c r="H353" s="118">
        <v>45737</v>
      </c>
      <c r="I353" s="118"/>
      <c r="J353" s="119"/>
      <c r="K353" s="119" t="s">
        <v>45</v>
      </c>
      <c r="L353" s="117">
        <v>2</v>
      </c>
      <c r="M353" s="120">
        <v>3</v>
      </c>
    </row>
    <row r="354" spans="1:13" s="84" customFormat="1" ht="57" customHeight="1">
      <c r="A354" s="113">
        <v>376</v>
      </c>
      <c r="B354" s="120" t="str">
        <f t="shared" si="10"/>
        <v>0376/2025</v>
      </c>
      <c r="C354" s="120" t="str">
        <f t="shared" si="11"/>
        <v>INEA.2S.6.0376.2025</v>
      </c>
      <c r="D354" s="116">
        <v>1</v>
      </c>
      <c r="E354" s="117" t="s">
        <v>322</v>
      </c>
      <c r="F354" s="173" t="s">
        <v>596</v>
      </c>
      <c r="G354" s="117"/>
      <c r="H354" s="118">
        <v>45737</v>
      </c>
      <c r="I354" s="118"/>
      <c r="J354" s="119"/>
      <c r="K354" s="119" t="s">
        <v>45</v>
      </c>
      <c r="L354" s="117">
        <v>2</v>
      </c>
      <c r="M354" s="120">
        <v>3</v>
      </c>
    </row>
    <row r="355" spans="1:13" s="84" customFormat="1" ht="57" customHeight="1">
      <c r="A355" s="113">
        <v>337</v>
      </c>
      <c r="B355" s="120" t="str">
        <f t="shared" si="10"/>
        <v>0337/2025</v>
      </c>
      <c r="C355" s="120" t="str">
        <f t="shared" si="11"/>
        <v>INEA.2S.6.0337.2025</v>
      </c>
      <c r="D355" s="116">
        <v>1</v>
      </c>
      <c r="E355" s="117" t="s">
        <v>322</v>
      </c>
      <c r="F355" s="173" t="s">
        <v>597</v>
      </c>
      <c r="G355" s="117"/>
      <c r="H355" s="118">
        <v>45738</v>
      </c>
      <c r="I355" s="118">
        <v>45821</v>
      </c>
      <c r="J355" s="119"/>
      <c r="K355" s="119" t="s">
        <v>45</v>
      </c>
      <c r="L355" s="117">
        <v>2</v>
      </c>
      <c r="M355" s="120">
        <v>3</v>
      </c>
    </row>
    <row r="356" spans="1:13" s="84" customFormat="1" ht="57" customHeight="1">
      <c r="A356" s="113">
        <v>338</v>
      </c>
      <c r="B356" s="120" t="str">
        <f t="shared" si="10"/>
        <v>0338/2025</v>
      </c>
      <c r="C356" s="120" t="str">
        <f t="shared" si="11"/>
        <v>INEA.2S.6.0338.2025</v>
      </c>
      <c r="D356" s="116">
        <v>1</v>
      </c>
      <c r="E356" s="117" t="s">
        <v>322</v>
      </c>
      <c r="F356" s="173" t="s">
        <v>598</v>
      </c>
      <c r="G356" s="117"/>
      <c r="H356" s="118">
        <v>45738</v>
      </c>
      <c r="I356" s="118">
        <v>45881</v>
      </c>
      <c r="J356" s="119"/>
      <c r="K356" s="119" t="s">
        <v>45</v>
      </c>
      <c r="L356" s="117">
        <v>2</v>
      </c>
      <c r="M356" s="120">
        <v>3</v>
      </c>
    </row>
    <row r="357" spans="1:13" s="84" customFormat="1" ht="57" customHeight="1">
      <c r="A357" s="113">
        <v>339</v>
      </c>
      <c r="B357" s="120" t="str">
        <f t="shared" si="10"/>
        <v>0339/2025</v>
      </c>
      <c r="C357" s="120" t="str">
        <f t="shared" si="11"/>
        <v>INEA.2S.6.0339.2025</v>
      </c>
      <c r="D357" s="116">
        <v>1</v>
      </c>
      <c r="E357" s="117" t="s">
        <v>322</v>
      </c>
      <c r="F357" s="173" t="s">
        <v>599</v>
      </c>
      <c r="G357" s="117"/>
      <c r="H357" s="118">
        <v>45738</v>
      </c>
      <c r="I357" s="118">
        <v>45750</v>
      </c>
      <c r="J357" s="119"/>
      <c r="K357" s="119" t="s">
        <v>45</v>
      </c>
      <c r="L357" s="117">
        <v>2</v>
      </c>
      <c r="M357" s="120">
        <v>3</v>
      </c>
    </row>
    <row r="358" spans="1:13" s="84" customFormat="1" ht="57" customHeight="1">
      <c r="A358" s="113">
        <v>340</v>
      </c>
      <c r="B358" s="120" t="str">
        <f t="shared" si="10"/>
        <v>0340/2025</v>
      </c>
      <c r="C358" s="120" t="str">
        <f t="shared" si="11"/>
        <v>INEA.2S.6.0340.2025</v>
      </c>
      <c r="D358" s="116">
        <v>1</v>
      </c>
      <c r="E358" s="117" t="s">
        <v>322</v>
      </c>
      <c r="F358" s="173" t="s">
        <v>600</v>
      </c>
      <c r="G358" s="117"/>
      <c r="H358" s="118">
        <v>45738</v>
      </c>
      <c r="I358" s="118">
        <v>45743</v>
      </c>
      <c r="J358" s="119"/>
      <c r="K358" s="119" t="s">
        <v>45</v>
      </c>
      <c r="L358" s="117">
        <v>2</v>
      </c>
      <c r="M358" s="120">
        <v>3</v>
      </c>
    </row>
    <row r="359" spans="1:13" s="84" customFormat="1" ht="57" customHeight="1">
      <c r="A359" s="113">
        <v>341</v>
      </c>
      <c r="B359" s="120" t="str">
        <f t="shared" si="10"/>
        <v>0341/2025</v>
      </c>
      <c r="C359" s="120" t="str">
        <f t="shared" si="11"/>
        <v>INEA.2S.6.0341.2025</v>
      </c>
      <c r="D359" s="116">
        <v>1</v>
      </c>
      <c r="E359" s="117" t="s">
        <v>322</v>
      </c>
      <c r="F359" s="173" t="s">
        <v>601</v>
      </c>
      <c r="G359" s="117"/>
      <c r="H359" s="118">
        <v>45738</v>
      </c>
      <c r="I359" s="118">
        <v>45940</v>
      </c>
      <c r="J359" s="119"/>
      <c r="K359" s="119" t="s">
        <v>45</v>
      </c>
      <c r="L359" s="117">
        <v>2</v>
      </c>
      <c r="M359" s="120">
        <v>3</v>
      </c>
    </row>
    <row r="360" spans="1:13" s="84" customFormat="1" ht="57" customHeight="1">
      <c r="A360" s="113">
        <v>342</v>
      </c>
      <c r="B360" s="120" t="str">
        <f t="shared" si="10"/>
        <v>0342/2025</v>
      </c>
      <c r="C360" s="120" t="str">
        <f t="shared" si="11"/>
        <v>INEA.2S.6.0342.2025</v>
      </c>
      <c r="D360" s="116">
        <v>1</v>
      </c>
      <c r="E360" s="117" t="s">
        <v>322</v>
      </c>
      <c r="F360" s="173" t="s">
        <v>602</v>
      </c>
      <c r="G360" s="117"/>
      <c r="H360" s="118">
        <v>45738</v>
      </c>
      <c r="I360" s="118">
        <v>45881</v>
      </c>
      <c r="J360" s="119"/>
      <c r="K360" s="119" t="s">
        <v>45</v>
      </c>
      <c r="L360" s="117">
        <v>2</v>
      </c>
      <c r="M360" s="120">
        <v>3</v>
      </c>
    </row>
    <row r="361" spans="1:13" s="84" customFormat="1" ht="57" customHeight="1">
      <c r="A361" s="113">
        <v>343</v>
      </c>
      <c r="B361" s="120" t="str">
        <f t="shared" si="10"/>
        <v>0343/2025</v>
      </c>
      <c r="C361" s="120" t="str">
        <f t="shared" si="11"/>
        <v>INEA.2S.6.0343.2025</v>
      </c>
      <c r="D361" s="116">
        <v>1</v>
      </c>
      <c r="E361" s="117" t="s">
        <v>322</v>
      </c>
      <c r="F361" s="173" t="s">
        <v>603</v>
      </c>
      <c r="G361" s="117"/>
      <c r="H361" s="118">
        <v>45738</v>
      </c>
      <c r="I361" s="118">
        <v>45859</v>
      </c>
      <c r="J361" s="119"/>
      <c r="K361" s="119" t="s">
        <v>45</v>
      </c>
      <c r="L361" s="117">
        <v>2</v>
      </c>
      <c r="M361" s="120">
        <v>3</v>
      </c>
    </row>
    <row r="362" spans="1:13" s="84" customFormat="1" ht="57" customHeight="1">
      <c r="A362" s="113">
        <v>344</v>
      </c>
      <c r="B362" s="120" t="str">
        <f t="shared" si="10"/>
        <v>0344/2025</v>
      </c>
      <c r="C362" s="120" t="str">
        <f t="shared" si="11"/>
        <v>INEA.2S.6.0344.2025</v>
      </c>
      <c r="D362" s="116">
        <v>1</v>
      </c>
      <c r="E362" s="117" t="s">
        <v>322</v>
      </c>
      <c r="F362" s="173" t="s">
        <v>604</v>
      </c>
      <c r="G362" s="117"/>
      <c r="H362" s="118">
        <v>45738</v>
      </c>
      <c r="I362" s="118">
        <v>45946</v>
      </c>
      <c r="J362" s="119"/>
      <c r="K362" s="119" t="s">
        <v>45</v>
      </c>
      <c r="L362" s="117">
        <v>2</v>
      </c>
      <c r="M362" s="120">
        <v>3</v>
      </c>
    </row>
    <row r="363" spans="1:13" s="84" customFormat="1" ht="57" customHeight="1">
      <c r="A363" s="113">
        <v>345</v>
      </c>
      <c r="B363" s="120" t="str">
        <f t="shared" si="10"/>
        <v>0345/2025</v>
      </c>
      <c r="C363" s="120" t="str">
        <f t="shared" si="11"/>
        <v>INEA.2S.6.0345.2025</v>
      </c>
      <c r="D363" s="116">
        <v>1</v>
      </c>
      <c r="E363" s="117" t="s">
        <v>322</v>
      </c>
      <c r="F363" s="173" t="s">
        <v>605</v>
      </c>
      <c r="G363" s="117"/>
      <c r="H363" s="118">
        <v>45738</v>
      </c>
      <c r="I363" s="118">
        <v>45905</v>
      </c>
      <c r="J363" s="119"/>
      <c r="K363" s="119" t="s">
        <v>45</v>
      </c>
      <c r="L363" s="117">
        <v>2</v>
      </c>
      <c r="M363" s="120">
        <v>3</v>
      </c>
    </row>
    <row r="364" spans="1:13" s="84" customFormat="1" ht="57" customHeight="1">
      <c r="A364" s="113">
        <v>346</v>
      </c>
      <c r="B364" s="120" t="str">
        <f t="shared" si="10"/>
        <v>0346/2025</v>
      </c>
      <c r="C364" s="120" t="str">
        <f t="shared" si="11"/>
        <v>INEA.2S.6.0346.2025</v>
      </c>
      <c r="D364" s="116">
        <v>1</v>
      </c>
      <c r="E364" s="117" t="s">
        <v>322</v>
      </c>
      <c r="F364" s="173" t="s">
        <v>606</v>
      </c>
      <c r="G364" s="117"/>
      <c r="H364" s="118">
        <v>45738</v>
      </c>
      <c r="I364" s="118">
        <v>45800</v>
      </c>
      <c r="J364" s="119"/>
      <c r="K364" s="119" t="s">
        <v>45</v>
      </c>
      <c r="L364" s="117">
        <v>2</v>
      </c>
      <c r="M364" s="120">
        <v>3</v>
      </c>
    </row>
    <row r="365" spans="1:13" s="84" customFormat="1" ht="57" customHeight="1">
      <c r="A365" s="113">
        <v>347</v>
      </c>
      <c r="B365" s="120" t="str">
        <f t="shared" si="10"/>
        <v>0347/2025</v>
      </c>
      <c r="C365" s="120" t="str">
        <f t="shared" si="11"/>
        <v>INEA.2S.6.0347.2025</v>
      </c>
      <c r="D365" s="116">
        <v>1</v>
      </c>
      <c r="E365" s="117" t="s">
        <v>322</v>
      </c>
      <c r="F365" s="173" t="s">
        <v>607</v>
      </c>
      <c r="G365" s="117"/>
      <c r="H365" s="118">
        <v>45738</v>
      </c>
      <c r="I365" s="118">
        <v>45905</v>
      </c>
      <c r="J365" s="119"/>
      <c r="K365" s="119" t="s">
        <v>45</v>
      </c>
      <c r="L365" s="117">
        <v>2</v>
      </c>
      <c r="M365" s="120">
        <v>3</v>
      </c>
    </row>
    <row r="366" spans="1:13" s="84" customFormat="1" ht="57" customHeight="1">
      <c r="A366" s="113">
        <v>348</v>
      </c>
      <c r="B366" s="120" t="str">
        <f t="shared" si="10"/>
        <v>0348/2025</v>
      </c>
      <c r="C366" s="120" t="str">
        <f t="shared" si="11"/>
        <v>INEA.2S.6.0348.2025</v>
      </c>
      <c r="D366" s="116">
        <v>1</v>
      </c>
      <c r="E366" s="117" t="s">
        <v>322</v>
      </c>
      <c r="F366" s="173" t="s">
        <v>608</v>
      </c>
      <c r="G366" s="117"/>
      <c r="H366" s="118">
        <v>45738</v>
      </c>
      <c r="I366" s="118">
        <v>45743</v>
      </c>
      <c r="J366" s="119"/>
      <c r="K366" s="119" t="s">
        <v>45</v>
      </c>
      <c r="L366" s="117">
        <v>2</v>
      </c>
      <c r="M366" s="120">
        <v>3</v>
      </c>
    </row>
    <row r="367" spans="1:13" s="84" customFormat="1" ht="57" customHeight="1">
      <c r="A367" s="113">
        <v>349</v>
      </c>
      <c r="B367" s="120" t="str">
        <f t="shared" si="10"/>
        <v>0349/2025</v>
      </c>
      <c r="C367" s="120" t="str">
        <f t="shared" si="11"/>
        <v>INEA.2S.6.0349.2025</v>
      </c>
      <c r="D367" s="116">
        <v>1</v>
      </c>
      <c r="E367" s="117" t="s">
        <v>322</v>
      </c>
      <c r="F367" s="173" t="s">
        <v>608</v>
      </c>
      <c r="G367" s="117"/>
      <c r="H367" s="118">
        <v>45738</v>
      </c>
      <c r="I367" s="118">
        <v>45750</v>
      </c>
      <c r="J367" s="119"/>
      <c r="K367" s="119" t="s">
        <v>45</v>
      </c>
      <c r="L367" s="117">
        <v>2</v>
      </c>
      <c r="M367" s="120">
        <v>3</v>
      </c>
    </row>
    <row r="368" spans="1:13" s="84" customFormat="1" ht="57" customHeight="1">
      <c r="A368" s="113">
        <v>350</v>
      </c>
      <c r="B368" s="120" t="str">
        <f t="shared" si="10"/>
        <v>0350/2025</v>
      </c>
      <c r="C368" s="120" t="str">
        <f t="shared" si="11"/>
        <v>INEA.2S.6.0350.2025</v>
      </c>
      <c r="D368" s="116">
        <v>1</v>
      </c>
      <c r="E368" s="117" t="s">
        <v>322</v>
      </c>
      <c r="F368" s="173" t="s">
        <v>609</v>
      </c>
      <c r="G368" s="117"/>
      <c r="H368" s="118">
        <v>45738</v>
      </c>
      <c r="I368" s="118">
        <v>45842</v>
      </c>
      <c r="J368" s="119"/>
      <c r="K368" s="119" t="s">
        <v>45</v>
      </c>
      <c r="L368" s="117">
        <v>2</v>
      </c>
      <c r="M368" s="120">
        <v>3</v>
      </c>
    </row>
    <row r="369" spans="1:13" s="84" customFormat="1" ht="57" customHeight="1">
      <c r="A369" s="113">
        <v>351</v>
      </c>
      <c r="B369" s="120" t="str">
        <f t="shared" si="10"/>
        <v>0351/2025</v>
      </c>
      <c r="C369" s="120" t="str">
        <f t="shared" si="11"/>
        <v>INEA.2S.6.0351.2025</v>
      </c>
      <c r="D369" s="116">
        <v>1</v>
      </c>
      <c r="E369" s="117" t="s">
        <v>322</v>
      </c>
      <c r="F369" s="173" t="s">
        <v>610</v>
      </c>
      <c r="G369" s="117"/>
      <c r="H369" s="118">
        <v>45738</v>
      </c>
      <c r="I369" s="118">
        <v>45905</v>
      </c>
      <c r="J369" s="119"/>
      <c r="K369" s="119" t="s">
        <v>45</v>
      </c>
      <c r="L369" s="117">
        <v>2</v>
      </c>
      <c r="M369" s="120">
        <v>3</v>
      </c>
    </row>
    <row r="370" spans="1:13" s="84" customFormat="1" ht="57" customHeight="1">
      <c r="A370" s="113">
        <v>352</v>
      </c>
      <c r="B370" s="120" t="str">
        <f t="shared" si="10"/>
        <v>0352/2025</v>
      </c>
      <c r="C370" s="120" t="str">
        <f t="shared" si="11"/>
        <v>INEA.2S.6.0352.2025</v>
      </c>
      <c r="D370" s="116">
        <v>1</v>
      </c>
      <c r="E370" s="117" t="s">
        <v>322</v>
      </c>
      <c r="F370" s="173" t="s">
        <v>609</v>
      </c>
      <c r="G370" s="117"/>
      <c r="H370" s="118">
        <v>45738</v>
      </c>
      <c r="I370" s="118">
        <v>45805</v>
      </c>
      <c r="J370" s="119"/>
      <c r="K370" s="119" t="s">
        <v>45</v>
      </c>
      <c r="L370" s="117">
        <v>2</v>
      </c>
      <c r="M370" s="120">
        <v>3</v>
      </c>
    </row>
    <row r="371" spans="1:13" s="84" customFormat="1" ht="57" customHeight="1">
      <c r="A371" s="113">
        <v>377</v>
      </c>
      <c r="B371" s="120" t="str">
        <f t="shared" si="10"/>
        <v>0377/2025</v>
      </c>
      <c r="C371" s="120" t="str">
        <f t="shared" si="11"/>
        <v>INEA.2S.6.0377.2025</v>
      </c>
      <c r="D371" s="116">
        <v>1</v>
      </c>
      <c r="E371" s="117" t="s">
        <v>322</v>
      </c>
      <c r="F371" s="173" t="s">
        <v>611</v>
      </c>
      <c r="G371" s="117"/>
      <c r="H371" s="118">
        <v>45738</v>
      </c>
      <c r="I371" s="118"/>
      <c r="J371" s="119"/>
      <c r="K371" s="119" t="s">
        <v>45</v>
      </c>
      <c r="L371" s="117">
        <v>2</v>
      </c>
      <c r="M371" s="120">
        <v>3</v>
      </c>
    </row>
    <row r="372" spans="1:13" s="84" customFormat="1" ht="57" customHeight="1">
      <c r="A372" s="113">
        <v>378</v>
      </c>
      <c r="B372" s="120" t="str">
        <f t="shared" si="10"/>
        <v>0378/2025</v>
      </c>
      <c r="C372" s="120" t="str">
        <f t="shared" si="11"/>
        <v>INEA.2S.6.0378.2025</v>
      </c>
      <c r="D372" s="116">
        <v>1</v>
      </c>
      <c r="E372" s="117" t="s">
        <v>322</v>
      </c>
      <c r="F372" s="173" t="s">
        <v>612</v>
      </c>
      <c r="G372" s="117"/>
      <c r="H372" s="118">
        <v>45738</v>
      </c>
      <c r="I372" s="118"/>
      <c r="J372" s="119"/>
      <c r="K372" s="119" t="s">
        <v>45</v>
      </c>
      <c r="L372" s="117">
        <v>2</v>
      </c>
      <c r="M372" s="120">
        <v>3</v>
      </c>
    </row>
    <row r="373" spans="1:13" s="84" customFormat="1" ht="57" customHeight="1">
      <c r="A373" s="113">
        <v>379</v>
      </c>
      <c r="B373" s="120" t="str">
        <f t="shared" si="10"/>
        <v>0379/2025</v>
      </c>
      <c r="C373" s="120" t="str">
        <f t="shared" si="11"/>
        <v>INEA.2S.6.0379.2025</v>
      </c>
      <c r="D373" s="116">
        <v>1</v>
      </c>
      <c r="E373" s="117" t="s">
        <v>322</v>
      </c>
      <c r="F373" s="173" t="s">
        <v>613</v>
      </c>
      <c r="G373" s="117"/>
      <c r="H373" s="118">
        <v>45738</v>
      </c>
      <c r="I373" s="118"/>
      <c r="J373" s="119"/>
      <c r="K373" s="119" t="s">
        <v>45</v>
      </c>
      <c r="L373" s="117">
        <v>2</v>
      </c>
      <c r="M373" s="120">
        <v>3</v>
      </c>
    </row>
    <row r="374" spans="1:13" s="84" customFormat="1" ht="57" customHeight="1">
      <c r="A374" s="113">
        <v>380</v>
      </c>
      <c r="B374" s="120" t="str">
        <f t="shared" si="10"/>
        <v>0380/2025</v>
      </c>
      <c r="C374" s="120" t="str">
        <f t="shared" si="11"/>
        <v>INEA.2S.6.0380.2025</v>
      </c>
      <c r="D374" s="116">
        <v>1</v>
      </c>
      <c r="E374" s="117" t="s">
        <v>322</v>
      </c>
      <c r="F374" s="173" t="s">
        <v>614</v>
      </c>
      <c r="G374" s="117"/>
      <c r="H374" s="118">
        <v>45738</v>
      </c>
      <c r="I374" s="118"/>
      <c r="J374" s="119"/>
      <c r="K374" s="119" t="s">
        <v>45</v>
      </c>
      <c r="L374" s="117">
        <v>2</v>
      </c>
      <c r="M374" s="120">
        <v>3</v>
      </c>
    </row>
    <row r="375" spans="1:13" s="84" customFormat="1" ht="57" customHeight="1">
      <c r="A375" s="113">
        <v>353</v>
      </c>
      <c r="B375" s="120" t="str">
        <f t="shared" si="10"/>
        <v>0353/2025</v>
      </c>
      <c r="C375" s="120" t="str">
        <f t="shared" si="11"/>
        <v>INEA.2S.6.0353.2025</v>
      </c>
      <c r="D375" s="116">
        <v>1</v>
      </c>
      <c r="E375" s="117" t="s">
        <v>322</v>
      </c>
      <c r="F375" s="173" t="s">
        <v>615</v>
      </c>
      <c r="G375" s="117"/>
      <c r="H375" s="118">
        <v>45739</v>
      </c>
      <c r="I375" s="118">
        <v>45818</v>
      </c>
      <c r="J375" s="119"/>
      <c r="K375" s="119" t="s">
        <v>45</v>
      </c>
      <c r="L375" s="117">
        <v>2</v>
      </c>
      <c r="M375" s="120">
        <v>3</v>
      </c>
    </row>
    <row r="376" spans="1:13" s="84" customFormat="1" ht="57" customHeight="1">
      <c r="A376" s="113">
        <v>354</v>
      </c>
      <c r="B376" s="120" t="str">
        <f t="shared" si="10"/>
        <v>0354/2025</v>
      </c>
      <c r="C376" s="120" t="str">
        <f t="shared" si="11"/>
        <v>INEA.2S.6.0354.2025</v>
      </c>
      <c r="D376" s="116">
        <v>1</v>
      </c>
      <c r="E376" s="117" t="s">
        <v>322</v>
      </c>
      <c r="F376" s="173" t="s">
        <v>616</v>
      </c>
      <c r="G376" s="117"/>
      <c r="H376" s="118">
        <v>45739</v>
      </c>
      <c r="I376" s="118">
        <v>45855</v>
      </c>
      <c r="J376" s="119"/>
      <c r="K376" s="119" t="s">
        <v>45</v>
      </c>
      <c r="L376" s="117">
        <v>2</v>
      </c>
      <c r="M376" s="120">
        <v>3</v>
      </c>
    </row>
    <row r="377" spans="1:13" s="84" customFormat="1" ht="57" customHeight="1">
      <c r="A377" s="113">
        <v>355</v>
      </c>
      <c r="B377" s="120" t="str">
        <f t="shared" si="10"/>
        <v>0355/2025</v>
      </c>
      <c r="C377" s="120" t="str">
        <f t="shared" si="11"/>
        <v>INEA.2S.6.0355.2025</v>
      </c>
      <c r="D377" s="116">
        <v>1</v>
      </c>
      <c r="E377" s="117" t="s">
        <v>322</v>
      </c>
      <c r="F377" s="173" t="s">
        <v>617</v>
      </c>
      <c r="G377" s="117"/>
      <c r="H377" s="118">
        <v>45739</v>
      </c>
      <c r="I377" s="118">
        <v>45791</v>
      </c>
      <c r="J377" s="119"/>
      <c r="K377" s="119" t="s">
        <v>45</v>
      </c>
      <c r="L377" s="117">
        <v>2</v>
      </c>
      <c r="M377" s="120">
        <v>3</v>
      </c>
    </row>
    <row r="378" spans="1:13" s="84" customFormat="1" ht="57" customHeight="1">
      <c r="A378" s="113">
        <v>356</v>
      </c>
      <c r="B378" s="120" t="str">
        <f t="shared" si="10"/>
        <v>0356/2025</v>
      </c>
      <c r="C378" s="120" t="str">
        <f t="shared" si="11"/>
        <v>INEA.2S.6.0356.2025</v>
      </c>
      <c r="D378" s="116">
        <v>1</v>
      </c>
      <c r="E378" s="117" t="s">
        <v>322</v>
      </c>
      <c r="F378" s="173" t="s">
        <v>616</v>
      </c>
      <c r="G378" s="117"/>
      <c r="H378" s="118">
        <v>45739</v>
      </c>
      <c r="I378" s="118">
        <v>45743</v>
      </c>
      <c r="J378" s="119"/>
      <c r="K378" s="119" t="s">
        <v>45</v>
      </c>
      <c r="L378" s="117">
        <v>2</v>
      </c>
      <c r="M378" s="120">
        <v>3</v>
      </c>
    </row>
    <row r="379" spans="1:13" s="84" customFormat="1" ht="57" customHeight="1">
      <c r="A379" s="113">
        <v>357</v>
      </c>
      <c r="B379" s="120" t="str">
        <f t="shared" si="10"/>
        <v>0357/2025</v>
      </c>
      <c r="C379" s="120" t="str">
        <f t="shared" si="11"/>
        <v>INEA.2S.6.0357.2025</v>
      </c>
      <c r="D379" s="116">
        <v>1</v>
      </c>
      <c r="E379" s="117" t="s">
        <v>322</v>
      </c>
      <c r="F379" s="173" t="s">
        <v>618</v>
      </c>
      <c r="G379" s="117"/>
      <c r="H379" s="118">
        <v>45739</v>
      </c>
      <c r="I379" s="118">
        <v>45743</v>
      </c>
      <c r="J379" s="119"/>
      <c r="K379" s="119" t="s">
        <v>45</v>
      </c>
      <c r="L379" s="117">
        <v>2</v>
      </c>
      <c r="M379" s="120">
        <v>3</v>
      </c>
    </row>
    <row r="380" spans="1:13" s="84" customFormat="1" ht="57" customHeight="1">
      <c r="A380" s="113">
        <v>358</v>
      </c>
      <c r="B380" s="120" t="str">
        <f t="shared" si="10"/>
        <v>0358/2025</v>
      </c>
      <c r="C380" s="120" t="str">
        <f t="shared" si="11"/>
        <v>INEA.2S.6.0358.2025</v>
      </c>
      <c r="D380" s="116">
        <v>1</v>
      </c>
      <c r="E380" s="117" t="s">
        <v>322</v>
      </c>
      <c r="F380" s="173" t="s">
        <v>619</v>
      </c>
      <c r="G380" s="117"/>
      <c r="H380" s="118">
        <v>45739</v>
      </c>
      <c r="I380" s="118">
        <v>45898</v>
      </c>
      <c r="J380" s="119"/>
      <c r="K380" s="119" t="s">
        <v>45</v>
      </c>
      <c r="L380" s="117">
        <v>2</v>
      </c>
      <c r="M380" s="120">
        <v>3</v>
      </c>
    </row>
    <row r="381" spans="1:13" s="84" customFormat="1" ht="57" customHeight="1">
      <c r="A381" s="113">
        <v>381</v>
      </c>
      <c r="B381" s="120" t="str">
        <f t="shared" si="10"/>
        <v>0381/2025</v>
      </c>
      <c r="C381" s="120" t="str">
        <f t="shared" si="11"/>
        <v>INEA.2S.6.0381.2025</v>
      </c>
      <c r="D381" s="116">
        <v>1</v>
      </c>
      <c r="E381" s="117" t="s">
        <v>322</v>
      </c>
      <c r="F381" s="173" t="s">
        <v>619</v>
      </c>
      <c r="G381" s="117"/>
      <c r="H381" s="118">
        <v>45739</v>
      </c>
      <c r="I381" s="118"/>
      <c r="J381" s="119"/>
      <c r="K381" s="119" t="s">
        <v>45</v>
      </c>
      <c r="L381" s="117">
        <v>2</v>
      </c>
      <c r="M381" s="120">
        <v>3</v>
      </c>
    </row>
    <row r="382" spans="1:13" s="84" customFormat="1" ht="57" customHeight="1">
      <c r="A382" s="113">
        <v>382</v>
      </c>
      <c r="B382" s="120" t="str">
        <f t="shared" si="10"/>
        <v>0382/2025</v>
      </c>
      <c r="C382" s="120" t="str">
        <f t="shared" si="11"/>
        <v>INEA.2S.6.0382.2025</v>
      </c>
      <c r="D382" s="116">
        <v>1</v>
      </c>
      <c r="E382" s="117" t="s">
        <v>322</v>
      </c>
      <c r="F382" s="173" t="s">
        <v>620</v>
      </c>
      <c r="G382" s="117"/>
      <c r="H382" s="118">
        <v>45739</v>
      </c>
      <c r="I382" s="118"/>
      <c r="J382" s="119"/>
      <c r="K382" s="119" t="s">
        <v>45</v>
      </c>
      <c r="L382" s="117">
        <v>2</v>
      </c>
      <c r="M382" s="120">
        <v>3</v>
      </c>
    </row>
    <row r="383" spans="1:13" s="84" customFormat="1" ht="57" customHeight="1">
      <c r="A383" s="113">
        <v>359</v>
      </c>
      <c r="B383" s="120" t="str">
        <f t="shared" si="10"/>
        <v>0359/2025</v>
      </c>
      <c r="C383" s="120" t="str">
        <f t="shared" si="11"/>
        <v>INEA.2S.6.0359.2025</v>
      </c>
      <c r="D383" s="116">
        <v>1</v>
      </c>
      <c r="E383" s="117" t="s">
        <v>322</v>
      </c>
      <c r="F383" s="173" t="s">
        <v>621</v>
      </c>
      <c r="G383" s="117"/>
      <c r="H383" s="118">
        <v>45740</v>
      </c>
      <c r="I383" s="118">
        <v>45758</v>
      </c>
      <c r="J383" s="119"/>
      <c r="K383" s="119" t="s">
        <v>45</v>
      </c>
      <c r="L383" s="117">
        <v>2</v>
      </c>
      <c r="M383" s="120">
        <v>3</v>
      </c>
    </row>
    <row r="384" spans="1:13" s="84" customFormat="1" ht="57" customHeight="1">
      <c r="A384" s="113">
        <v>360</v>
      </c>
      <c r="B384" s="120" t="str">
        <f t="shared" si="10"/>
        <v>0360/2025</v>
      </c>
      <c r="C384" s="120" t="str">
        <f t="shared" si="11"/>
        <v>INEA.2S.6.0360.2025</v>
      </c>
      <c r="D384" s="116">
        <v>1</v>
      </c>
      <c r="E384" s="117" t="s">
        <v>322</v>
      </c>
      <c r="F384" s="173" t="s">
        <v>622</v>
      </c>
      <c r="G384" s="117"/>
      <c r="H384" s="118">
        <v>45740</v>
      </c>
      <c r="I384" s="118">
        <v>45743</v>
      </c>
      <c r="J384" s="119"/>
      <c r="K384" s="119" t="s">
        <v>45</v>
      </c>
      <c r="L384" s="117">
        <v>2</v>
      </c>
      <c r="M384" s="120">
        <v>3</v>
      </c>
    </row>
    <row r="385" spans="1:13" s="84" customFormat="1" ht="57" customHeight="1">
      <c r="A385" s="113">
        <v>361</v>
      </c>
      <c r="B385" s="120" t="str">
        <f t="shared" si="10"/>
        <v>0361/2025</v>
      </c>
      <c r="C385" s="120" t="str">
        <f t="shared" si="11"/>
        <v>INEA.2S.6.0361.2025</v>
      </c>
      <c r="D385" s="116">
        <v>1</v>
      </c>
      <c r="E385" s="117" t="s">
        <v>322</v>
      </c>
      <c r="F385" s="173" t="s">
        <v>623</v>
      </c>
      <c r="G385" s="117"/>
      <c r="H385" s="118">
        <v>45740</v>
      </c>
      <c r="I385" s="118">
        <v>45743</v>
      </c>
      <c r="J385" s="119"/>
      <c r="K385" s="119" t="s">
        <v>45</v>
      </c>
      <c r="L385" s="117">
        <v>2</v>
      </c>
      <c r="M385" s="120">
        <v>3</v>
      </c>
    </row>
    <row r="386" spans="1:13" s="84" customFormat="1" ht="57" customHeight="1">
      <c r="A386" s="113">
        <v>362</v>
      </c>
      <c r="B386" s="120" t="str">
        <f t="shared" si="10"/>
        <v>0362/2025</v>
      </c>
      <c r="C386" s="120" t="str">
        <f t="shared" si="11"/>
        <v>INEA.2S.6.0362.2025</v>
      </c>
      <c r="D386" s="116">
        <v>1</v>
      </c>
      <c r="E386" s="117" t="s">
        <v>322</v>
      </c>
      <c r="F386" s="173" t="s">
        <v>624</v>
      </c>
      <c r="G386" s="117"/>
      <c r="H386" s="118">
        <v>45741</v>
      </c>
      <c r="I386" s="118">
        <v>45755</v>
      </c>
      <c r="J386" s="119"/>
      <c r="K386" s="119" t="s">
        <v>45</v>
      </c>
      <c r="L386" s="117">
        <v>2</v>
      </c>
      <c r="M386" s="120">
        <v>3</v>
      </c>
    </row>
    <row r="387" spans="1:13" s="84" customFormat="1" ht="57" customHeight="1">
      <c r="A387" s="113">
        <v>363</v>
      </c>
      <c r="B387" s="120" t="str">
        <f t="shared" si="10"/>
        <v>0363/2025</v>
      </c>
      <c r="C387" s="120" t="str">
        <f t="shared" si="11"/>
        <v>INEA.2S.6.0363.2025</v>
      </c>
      <c r="D387" s="116">
        <v>1</v>
      </c>
      <c r="E387" s="117" t="s">
        <v>322</v>
      </c>
      <c r="F387" s="173" t="s">
        <v>625</v>
      </c>
      <c r="G387" s="117"/>
      <c r="H387" s="118">
        <v>45741</v>
      </c>
      <c r="I387" s="118">
        <v>45743</v>
      </c>
      <c r="J387" s="119"/>
      <c r="K387" s="119" t="s">
        <v>45</v>
      </c>
      <c r="L387" s="117">
        <v>2</v>
      </c>
      <c r="M387" s="120">
        <v>3</v>
      </c>
    </row>
    <row r="388" spans="1:13" s="84" customFormat="1" ht="57" customHeight="1">
      <c r="A388" s="113">
        <v>364</v>
      </c>
      <c r="B388" s="120" t="str">
        <f t="shared" si="10"/>
        <v>0364/2025</v>
      </c>
      <c r="C388" s="120" t="str">
        <f t="shared" si="11"/>
        <v>INEA.2S.6.0364.2025</v>
      </c>
      <c r="D388" s="116">
        <v>1</v>
      </c>
      <c r="E388" s="117" t="s">
        <v>322</v>
      </c>
      <c r="F388" s="173" t="s">
        <v>626</v>
      </c>
      <c r="G388" s="117"/>
      <c r="H388" s="118">
        <v>45741</v>
      </c>
      <c r="I388" s="118">
        <v>45743</v>
      </c>
      <c r="J388" s="119"/>
      <c r="K388" s="119" t="s">
        <v>45</v>
      </c>
      <c r="L388" s="117">
        <v>2</v>
      </c>
      <c r="M388" s="120">
        <v>3</v>
      </c>
    </row>
    <row r="389" spans="1:13" s="84" customFormat="1" ht="57" customHeight="1">
      <c r="A389" s="113">
        <v>365</v>
      </c>
      <c r="B389" s="120" t="str">
        <f t="shared" si="10"/>
        <v>0365/2025</v>
      </c>
      <c r="C389" s="120" t="str">
        <f t="shared" si="11"/>
        <v>INEA.2S.6.0365.2025</v>
      </c>
      <c r="D389" s="116">
        <v>1</v>
      </c>
      <c r="E389" s="117" t="s">
        <v>322</v>
      </c>
      <c r="F389" s="173" t="s">
        <v>627</v>
      </c>
      <c r="G389" s="117"/>
      <c r="H389" s="118">
        <v>45742</v>
      </c>
      <c r="I389" s="118">
        <v>45743</v>
      </c>
      <c r="J389" s="119"/>
      <c r="K389" s="119" t="s">
        <v>45</v>
      </c>
      <c r="L389" s="117">
        <v>2</v>
      </c>
      <c r="M389" s="120">
        <v>3</v>
      </c>
    </row>
    <row r="390" spans="1:13" s="84" customFormat="1" ht="57" customHeight="1">
      <c r="A390" s="113">
        <v>366</v>
      </c>
      <c r="B390" s="120" t="str">
        <f t="shared" si="10"/>
        <v>0366/2025</v>
      </c>
      <c r="C390" s="120" t="str">
        <f t="shared" si="11"/>
        <v>INEA.2S.6.0366.2025</v>
      </c>
      <c r="D390" s="116">
        <v>1</v>
      </c>
      <c r="E390" s="117" t="s">
        <v>322</v>
      </c>
      <c r="F390" s="173" t="s">
        <v>628</v>
      </c>
      <c r="G390" s="117"/>
      <c r="H390" s="118">
        <v>45743</v>
      </c>
      <c r="I390" s="118">
        <v>45750</v>
      </c>
      <c r="J390" s="119"/>
      <c r="K390" s="119" t="s">
        <v>45</v>
      </c>
      <c r="L390" s="117">
        <v>2</v>
      </c>
      <c r="M390" s="120">
        <v>3</v>
      </c>
    </row>
    <row r="391" spans="1:13" s="84" customFormat="1" ht="57" customHeight="1">
      <c r="A391" s="113">
        <v>367</v>
      </c>
      <c r="B391" s="120" t="str">
        <f t="shared" si="10"/>
        <v>0367/2025</v>
      </c>
      <c r="C391" s="120" t="str">
        <f t="shared" si="11"/>
        <v>INEA.2S.6.0367.2025</v>
      </c>
      <c r="D391" s="116">
        <v>1</v>
      </c>
      <c r="E391" s="117" t="s">
        <v>322</v>
      </c>
      <c r="F391" s="173" t="s">
        <v>629</v>
      </c>
      <c r="G391" s="117"/>
      <c r="H391" s="118">
        <v>45743</v>
      </c>
      <c r="I391" s="118">
        <v>45748</v>
      </c>
      <c r="J391" s="119"/>
      <c r="K391" s="119" t="s">
        <v>45</v>
      </c>
      <c r="L391" s="117">
        <v>2</v>
      </c>
      <c r="M391" s="120">
        <v>3</v>
      </c>
    </row>
    <row r="392" spans="1:13" s="84" customFormat="1" ht="57" customHeight="1">
      <c r="A392" s="113">
        <v>368</v>
      </c>
      <c r="B392" s="120" t="str">
        <f t="shared" si="10"/>
        <v>0368/2025</v>
      </c>
      <c r="C392" s="120" t="str">
        <f t="shared" si="11"/>
        <v>INEA.2S.6.0368.2025</v>
      </c>
      <c r="D392" s="116">
        <v>1</v>
      </c>
      <c r="E392" s="117" t="s">
        <v>322</v>
      </c>
      <c r="F392" s="173" t="s">
        <v>630</v>
      </c>
      <c r="G392" s="117"/>
      <c r="H392" s="118">
        <v>45743</v>
      </c>
      <c r="I392" s="118">
        <v>45748</v>
      </c>
      <c r="J392" s="119"/>
      <c r="K392" s="119" t="s">
        <v>45</v>
      </c>
      <c r="L392" s="117">
        <v>2</v>
      </c>
      <c r="M392" s="120">
        <v>3</v>
      </c>
    </row>
    <row r="393" spans="1:13" s="84" customFormat="1" ht="57" customHeight="1">
      <c r="A393" s="113">
        <v>369</v>
      </c>
      <c r="B393" s="120" t="str">
        <f t="shared" si="10"/>
        <v>0369/2025</v>
      </c>
      <c r="C393" s="120" t="str">
        <f t="shared" si="11"/>
        <v>INEA.2S.6.0369.2025</v>
      </c>
      <c r="D393" s="116">
        <v>1</v>
      </c>
      <c r="E393" s="117" t="s">
        <v>322</v>
      </c>
      <c r="F393" s="173" t="s">
        <v>631</v>
      </c>
      <c r="G393" s="117"/>
      <c r="H393" s="118">
        <v>45744</v>
      </c>
      <c r="I393" s="118">
        <v>45744</v>
      </c>
      <c r="J393" s="119"/>
      <c r="K393" s="119" t="s">
        <v>45</v>
      </c>
      <c r="L393" s="117">
        <v>2</v>
      </c>
      <c r="M393" s="120">
        <v>3</v>
      </c>
    </row>
    <row r="394" spans="1:13" s="84" customFormat="1" ht="57" customHeight="1">
      <c r="A394" s="113">
        <v>370</v>
      </c>
      <c r="B394" s="120" t="str">
        <f t="shared" si="10"/>
        <v>0370/2025</v>
      </c>
      <c r="C394" s="120" t="str">
        <f t="shared" si="11"/>
        <v>INEA.2S.6.0370.2025</v>
      </c>
      <c r="D394" s="116">
        <v>1</v>
      </c>
      <c r="E394" s="117" t="s">
        <v>322</v>
      </c>
      <c r="F394" s="173" t="s">
        <v>632</v>
      </c>
      <c r="G394" s="117"/>
      <c r="H394" s="118">
        <v>45745</v>
      </c>
      <c r="I394" s="118">
        <v>45845</v>
      </c>
      <c r="J394" s="119"/>
      <c r="K394" s="119" t="s">
        <v>45</v>
      </c>
      <c r="L394" s="117">
        <v>2</v>
      </c>
      <c r="M394" s="120">
        <v>3</v>
      </c>
    </row>
    <row r="395" spans="1:13" s="84" customFormat="1" ht="57" customHeight="1">
      <c r="A395" s="113">
        <v>371</v>
      </c>
      <c r="B395" s="120" t="str">
        <f t="shared" si="10"/>
        <v>0371/2025</v>
      </c>
      <c r="C395" s="120" t="str">
        <f t="shared" si="11"/>
        <v>INEA.2S.6.0371.2025</v>
      </c>
      <c r="D395" s="116">
        <v>1</v>
      </c>
      <c r="E395" s="117" t="s">
        <v>322</v>
      </c>
      <c r="F395" s="173" t="s">
        <v>633</v>
      </c>
      <c r="G395" s="117"/>
      <c r="H395" s="118">
        <v>45745</v>
      </c>
      <c r="I395" s="118">
        <v>45847</v>
      </c>
      <c r="J395" s="119"/>
      <c r="K395" s="119" t="s">
        <v>45</v>
      </c>
      <c r="L395" s="117">
        <v>2</v>
      </c>
      <c r="M395" s="120">
        <v>3</v>
      </c>
    </row>
    <row r="396" spans="1:13" s="84" customFormat="1" ht="57" customHeight="1">
      <c r="A396" s="113">
        <v>383</v>
      </c>
      <c r="B396" s="120" t="str">
        <f t="shared" si="10"/>
        <v>0383/2025</v>
      </c>
      <c r="C396" s="120" t="str">
        <f t="shared" si="11"/>
        <v>INEA.2S.6.0383.2025</v>
      </c>
      <c r="D396" s="116">
        <v>1</v>
      </c>
      <c r="E396" s="117" t="s">
        <v>322</v>
      </c>
      <c r="F396" s="173" t="s">
        <v>634</v>
      </c>
      <c r="G396" s="117"/>
      <c r="H396" s="118">
        <v>45745</v>
      </c>
      <c r="I396" s="118"/>
      <c r="J396" s="119"/>
      <c r="K396" s="119" t="s">
        <v>45</v>
      </c>
      <c r="L396" s="117">
        <v>2</v>
      </c>
      <c r="M396" s="120">
        <v>3</v>
      </c>
    </row>
    <row r="397" spans="1:13" s="84" customFormat="1" ht="57" customHeight="1">
      <c r="A397" s="113">
        <v>384</v>
      </c>
      <c r="B397" s="120" t="str">
        <f t="shared" si="10"/>
        <v>0384/2025</v>
      </c>
      <c r="C397" s="120" t="str">
        <f t="shared" si="11"/>
        <v>INEA.2S.6.0384.2025</v>
      </c>
      <c r="D397" s="116">
        <v>1</v>
      </c>
      <c r="E397" s="117" t="s">
        <v>322</v>
      </c>
      <c r="F397" s="173" t="s">
        <v>635</v>
      </c>
      <c r="G397" s="117"/>
      <c r="H397" s="118">
        <v>45747</v>
      </c>
      <c r="I397" s="118"/>
      <c r="J397" s="119"/>
      <c r="K397" s="119" t="s">
        <v>45</v>
      </c>
      <c r="L397" s="117">
        <v>2</v>
      </c>
      <c r="M397" s="120">
        <v>3</v>
      </c>
    </row>
    <row r="398" spans="1:13" s="86" customFormat="1" ht="42" customHeight="1">
      <c r="A398" s="425" t="s">
        <v>636</v>
      </c>
      <c r="B398" s="425"/>
      <c r="C398" s="425"/>
      <c r="D398" s="425"/>
      <c r="E398" s="425"/>
      <c r="F398" s="425"/>
      <c r="G398" s="425"/>
      <c r="H398" s="425"/>
      <c r="I398" s="425"/>
      <c r="J398" s="425"/>
      <c r="K398" s="425"/>
      <c r="L398" s="425"/>
      <c r="M398" s="425"/>
    </row>
    <row r="399" spans="1:13" s="90" customFormat="1" ht="24.75" customHeight="1">
      <c r="A399" s="5"/>
      <c r="B399" s="103"/>
      <c r="C399" s="103"/>
      <c r="D399" s="121"/>
      <c r="E399" s="122"/>
      <c r="F399" s="122"/>
      <c r="G399" s="122"/>
      <c r="H399" s="126"/>
      <c r="I399" s="126"/>
      <c r="J399" s="122"/>
      <c r="K399" s="122"/>
      <c r="L399" s="123"/>
      <c r="M399" s="123"/>
    </row>
    <row r="400" spans="1:13" s="90" customFormat="1" ht="24.75" customHeight="1">
      <c r="A400" s="5"/>
      <c r="B400" s="103"/>
      <c r="C400" s="103"/>
      <c r="D400" s="121"/>
      <c r="E400" s="122"/>
      <c r="F400" s="122"/>
      <c r="G400" s="122"/>
      <c r="H400" s="126"/>
      <c r="I400" s="126"/>
      <c r="J400" s="122"/>
      <c r="K400" s="122"/>
      <c r="L400" s="122"/>
      <c r="M400" s="122"/>
    </row>
    <row r="401" spans="1:13" s="90" customFormat="1" ht="24.75" customHeight="1">
      <c r="A401" s="124"/>
      <c r="B401" s="124"/>
      <c r="C401" s="124"/>
      <c r="D401" s="125"/>
      <c r="E401" s="126"/>
      <c r="F401" s="126"/>
      <c r="G401" s="126"/>
      <c r="H401" s="126"/>
      <c r="I401" s="126"/>
      <c r="J401" s="126"/>
      <c r="K401" s="126"/>
      <c r="L401" s="126"/>
      <c r="M401" s="126"/>
    </row>
    <row r="402" spans="1:13" s="90" customFormat="1" ht="24.75" customHeight="1">
      <c r="A402" s="125"/>
      <c r="B402" s="125"/>
      <c r="C402" s="466"/>
      <c r="D402" s="466"/>
      <c r="E402" s="124"/>
      <c r="F402" s="126"/>
      <c r="G402" s="466"/>
      <c r="H402" s="466"/>
      <c r="I402" s="124"/>
      <c r="J402" s="124"/>
      <c r="K402" s="124"/>
      <c r="L402" s="127"/>
      <c r="M402" s="127"/>
    </row>
    <row r="403" spans="1:13" s="90" customFormat="1" ht="24.75" customHeight="1">
      <c r="A403" s="128"/>
      <c r="B403" s="128"/>
      <c r="C403" s="126"/>
      <c r="D403" s="126"/>
      <c r="E403" s="124"/>
      <c r="F403" s="128"/>
      <c r="G403" s="467"/>
      <c r="H403" s="467"/>
      <c r="I403" s="129"/>
      <c r="J403" s="129"/>
      <c r="K403" s="129"/>
      <c r="L403" s="127"/>
      <c r="M403" s="127"/>
    </row>
    <row r="404" spans="1:13" s="90" customFormat="1" ht="24.75" customHeight="1">
      <c r="A404" s="130"/>
      <c r="B404" s="130"/>
      <c r="C404" s="127"/>
      <c r="D404" s="127"/>
      <c r="E404" s="124"/>
      <c r="F404" s="127"/>
      <c r="G404" s="467"/>
      <c r="H404" s="467"/>
      <c r="I404" s="129"/>
      <c r="J404" s="129"/>
      <c r="K404" s="129"/>
      <c r="L404" s="126"/>
      <c r="M404" s="126"/>
    </row>
    <row r="405" spans="1:13" s="90" customFormat="1" ht="24.75" customHeight="1">
      <c r="A405" s="130"/>
      <c r="B405" s="130"/>
      <c r="C405" s="127"/>
      <c r="D405" s="127"/>
      <c r="E405" s="124"/>
      <c r="F405" s="127"/>
      <c r="G405" s="467"/>
      <c r="H405" s="467"/>
      <c r="I405" s="129"/>
      <c r="J405" s="129"/>
      <c r="K405" s="129"/>
      <c r="L405" s="126"/>
      <c r="M405" s="126"/>
    </row>
    <row r="406" spans="1:13" s="90" customFormat="1" ht="24.75" customHeight="1">
      <c r="A406" s="130"/>
      <c r="B406" s="130"/>
      <c r="C406" s="127"/>
      <c r="D406" s="127"/>
      <c r="E406" s="124"/>
      <c r="F406" s="127"/>
      <c r="G406" s="467"/>
      <c r="H406" s="467"/>
      <c r="I406" s="129"/>
      <c r="J406" s="129"/>
      <c r="K406" s="129"/>
      <c r="L406" s="126"/>
      <c r="M406" s="126"/>
    </row>
    <row r="407" spans="1:13" s="90" customFormat="1" ht="24.75" customHeight="1">
      <c r="A407" s="130"/>
      <c r="B407" s="130"/>
      <c r="C407" s="466"/>
      <c r="D407" s="466"/>
      <c r="E407" s="124"/>
      <c r="F407" s="127"/>
      <c r="G407" s="466"/>
      <c r="H407" s="466"/>
      <c r="I407" s="128"/>
      <c r="J407" s="128"/>
      <c r="K407" s="128"/>
      <c r="L407" s="127"/>
      <c r="M407" s="127"/>
    </row>
    <row r="408" spans="1:13" s="90" customFormat="1" ht="24.75" customHeight="1">
      <c r="A408" s="128"/>
      <c r="B408" s="128"/>
      <c r="C408" s="466"/>
      <c r="D408" s="466"/>
      <c r="E408" s="124"/>
      <c r="F408" s="128"/>
      <c r="G408" s="466"/>
      <c r="H408" s="466"/>
      <c r="I408" s="129"/>
      <c r="J408" s="129"/>
      <c r="K408" s="129"/>
      <c r="L408" s="127"/>
      <c r="M408" s="127"/>
    </row>
    <row r="409" spans="1:13" s="90" customFormat="1" ht="24.75" customHeight="1">
      <c r="A409" s="50"/>
      <c r="B409" s="51"/>
      <c r="C409" s="51"/>
      <c r="D409" s="52"/>
      <c r="E409" s="53"/>
      <c r="F409" s="53"/>
      <c r="G409" s="53"/>
      <c r="H409" s="174"/>
      <c r="I409" s="174"/>
      <c r="J409" s="53"/>
      <c r="K409" s="53"/>
      <c r="L409" s="53"/>
      <c r="M409" s="53"/>
    </row>
  </sheetData>
  <mergeCells count="33">
    <mergeCell ref="C408:D408"/>
    <mergeCell ref="G408:H408"/>
    <mergeCell ref="J12:K12"/>
    <mergeCell ref="A398:M398"/>
    <mergeCell ref="C402:D402"/>
    <mergeCell ref="G402:H402"/>
    <mergeCell ref="G403:H406"/>
    <mergeCell ref="C407:D407"/>
    <mergeCell ref="G407:H40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L12:M12"/>
    <mergeCell ref="B8:E8"/>
    <mergeCell ref="H8:I8"/>
    <mergeCell ref="J8:M8"/>
    <mergeCell ref="S8:X8"/>
    <mergeCell ref="B9:E9"/>
    <mergeCell ref="H9:I9"/>
    <mergeCell ref="J9:M9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C66FF"/>
  </sheetPr>
  <dimension ref="A1:W67"/>
  <sheetViews>
    <sheetView topLeftCell="A9" zoomScale="70" zoomScaleNormal="70" workbookViewId="0">
      <selection activeCell="F61" sqref="F61"/>
    </sheetView>
  </sheetViews>
  <sheetFormatPr baseColWidth="10" defaultRowHeight="15"/>
  <cols>
    <col min="1" max="1" width="23.7109375" customWidth="1"/>
    <col min="2" max="2" width="20.42578125" customWidth="1"/>
    <col min="3" max="3" width="34.42578125" customWidth="1"/>
    <col min="4" max="4" width="19.7109375" customWidth="1"/>
    <col min="5" max="5" width="37.7109375" customWidth="1"/>
    <col min="6" max="6" width="63.85546875" customWidth="1"/>
    <col min="7" max="7" width="25" customWidth="1"/>
    <col min="8" max="8" width="18.140625" customWidth="1"/>
    <col min="9" max="9" width="15" customWidth="1"/>
    <col min="10" max="10" width="25.85546875" customWidth="1"/>
    <col min="11" max="11" width="26.42578125" customWidth="1"/>
    <col min="12" max="12" width="25.28515625" customWidth="1"/>
  </cols>
  <sheetData>
    <row r="1" spans="1:23" s="58" customFormat="1" ht="24.95" customHeight="1">
      <c r="C1" s="2"/>
      <c r="D1" s="102"/>
      <c r="E1" s="2"/>
      <c r="F1" s="2"/>
      <c r="G1" s="2"/>
      <c r="H1" s="2"/>
      <c r="I1" s="2"/>
      <c r="J1" s="2"/>
      <c r="K1" s="2"/>
      <c r="L1" s="2"/>
    </row>
    <row r="2" spans="1:23" s="62" customFormat="1" ht="45" customHeight="1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136"/>
    </row>
    <row r="3" spans="1:23" s="62" customFormat="1" ht="43.5" customHeight="1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136"/>
      <c r="P3" s="455"/>
      <c r="Q3" s="455"/>
      <c r="R3" s="455"/>
      <c r="S3" s="455"/>
      <c r="T3" s="455"/>
      <c r="U3" s="455"/>
      <c r="V3" s="455"/>
      <c r="W3" s="455"/>
    </row>
    <row r="4" spans="1:23" s="62" customFormat="1" ht="23.25" customHeight="1">
      <c r="A4" s="5"/>
      <c r="B4" s="103"/>
      <c r="C4" s="103"/>
      <c r="D4" s="104"/>
      <c r="E4" s="104"/>
      <c r="F4" s="104"/>
      <c r="G4" s="105"/>
      <c r="H4" s="105"/>
      <c r="I4" s="105"/>
      <c r="J4" s="105"/>
      <c r="L4" s="105"/>
      <c r="P4" s="455"/>
      <c r="Q4" s="455"/>
      <c r="R4" s="455"/>
      <c r="S4" s="455"/>
      <c r="T4" s="455"/>
      <c r="U4" s="455"/>
      <c r="V4" s="455"/>
      <c r="W4" s="455"/>
    </row>
    <row r="5" spans="1:23" s="62" customFormat="1" ht="23.25" customHeight="1">
      <c r="A5" s="5"/>
      <c r="B5" s="103"/>
      <c r="C5" s="103"/>
      <c r="D5" s="104"/>
      <c r="E5" s="104"/>
      <c r="F5" s="104"/>
      <c r="G5" s="106"/>
      <c r="H5" s="106"/>
      <c r="I5" s="106"/>
      <c r="J5" s="106"/>
      <c r="K5" s="106"/>
      <c r="L5" s="106"/>
      <c r="P5" s="107"/>
      <c r="Q5" s="107"/>
      <c r="R5" s="107"/>
      <c r="S5" s="107"/>
      <c r="T5" s="107"/>
      <c r="U5" s="107"/>
      <c r="V5" s="107"/>
      <c r="W5" s="107"/>
    </row>
    <row r="6" spans="1:23" s="62" customFormat="1" ht="23.25" customHeight="1">
      <c r="A6" s="5"/>
      <c r="B6" s="103"/>
      <c r="C6" s="176"/>
      <c r="D6" s="104"/>
      <c r="E6" s="104"/>
      <c r="F6" s="104"/>
      <c r="G6" s="105"/>
      <c r="H6" s="105"/>
      <c r="I6" s="105"/>
      <c r="J6" s="105"/>
      <c r="L6" s="105"/>
      <c r="P6" s="107"/>
      <c r="Q6" s="107"/>
      <c r="R6" s="107"/>
      <c r="S6" s="107"/>
      <c r="T6" s="107"/>
      <c r="U6" s="107"/>
      <c r="V6" s="107"/>
      <c r="W6" s="107"/>
    </row>
    <row r="7" spans="1:23" s="69" customFormat="1" ht="66.75" customHeight="1">
      <c r="A7" s="148" t="s">
        <v>2</v>
      </c>
      <c r="B7" s="429" t="s">
        <v>60</v>
      </c>
      <c r="C7" s="429"/>
      <c r="D7" s="429"/>
      <c r="E7" s="429"/>
      <c r="F7" s="157"/>
      <c r="G7" s="468" t="s">
        <v>4</v>
      </c>
      <c r="H7" s="469"/>
      <c r="I7" s="457" t="s">
        <v>61</v>
      </c>
      <c r="J7" s="458"/>
      <c r="K7" s="458"/>
      <c r="L7" s="459"/>
      <c r="P7" s="455"/>
      <c r="Q7" s="455"/>
      <c r="R7" s="455"/>
      <c r="S7" s="455"/>
      <c r="T7" s="455"/>
      <c r="U7" s="455"/>
      <c r="V7" s="455"/>
      <c r="W7" s="455"/>
    </row>
    <row r="8" spans="1:23" s="69" customFormat="1" ht="60.75" customHeight="1">
      <c r="A8" s="148" t="s">
        <v>6</v>
      </c>
      <c r="B8" s="519" t="s">
        <v>637</v>
      </c>
      <c r="C8" s="519"/>
      <c r="D8" s="519"/>
      <c r="E8" s="519"/>
      <c r="F8" s="157"/>
      <c r="G8" s="470" t="s">
        <v>50</v>
      </c>
      <c r="H8" s="471"/>
      <c r="I8" s="460" t="s">
        <v>638</v>
      </c>
      <c r="J8" s="461"/>
      <c r="K8" s="461"/>
      <c r="L8" s="462"/>
      <c r="R8" s="455"/>
      <c r="S8" s="455"/>
      <c r="T8" s="455"/>
      <c r="U8" s="455"/>
      <c r="V8" s="455"/>
      <c r="W8" s="455"/>
    </row>
    <row r="9" spans="1:23" ht="41.25" customHeight="1">
      <c r="A9" s="148" t="s">
        <v>9</v>
      </c>
      <c r="B9" s="429" t="s">
        <v>321</v>
      </c>
      <c r="C9" s="429"/>
      <c r="D9" s="429"/>
      <c r="E9" s="429"/>
      <c r="F9" s="177"/>
      <c r="G9" s="468" t="s">
        <v>10</v>
      </c>
      <c r="H9" s="469"/>
      <c r="I9" s="463">
        <v>45658</v>
      </c>
      <c r="J9" s="458"/>
      <c r="K9" s="458"/>
      <c r="L9" s="459"/>
    </row>
    <row r="10" spans="1:23" s="69" customFormat="1" ht="66" customHeight="1">
      <c r="A10" s="148" t="s">
        <v>12</v>
      </c>
      <c r="B10" s="523" t="s">
        <v>53</v>
      </c>
      <c r="C10" s="524"/>
      <c r="D10" s="524"/>
      <c r="E10" s="525"/>
      <c r="F10" s="157"/>
      <c r="G10" s="468" t="s">
        <v>13</v>
      </c>
      <c r="H10" s="469"/>
      <c r="I10" s="463">
        <v>45961</v>
      </c>
      <c r="J10" s="458"/>
      <c r="K10" s="458"/>
      <c r="L10" s="459"/>
    </row>
    <row r="11" spans="1:23" s="69" customFormat="1" ht="20.25" customHeight="1">
      <c r="A11" s="110"/>
      <c r="B11" s="111"/>
      <c r="C11" s="111"/>
      <c r="D11" s="111"/>
      <c r="E11" s="109"/>
      <c r="F11" s="109"/>
      <c r="G11" s="112"/>
      <c r="H11" s="111"/>
      <c r="I11" s="111"/>
      <c r="J11" s="111"/>
      <c r="K11" s="111"/>
      <c r="L11" s="111"/>
    </row>
    <row r="12" spans="1:23" s="74" customFormat="1" ht="63.75" customHeight="1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 t="s">
        <v>21</v>
      </c>
      <c r="H12" s="416"/>
      <c r="I12" s="419" t="s">
        <v>22</v>
      </c>
      <c r="J12" s="420"/>
      <c r="K12" s="419" t="s">
        <v>23</v>
      </c>
      <c r="L12" s="421"/>
    </row>
    <row r="13" spans="1:23" s="74" customFormat="1" ht="57" customHeight="1">
      <c r="A13" s="415"/>
      <c r="B13" s="415"/>
      <c r="C13" s="416"/>
      <c r="D13" s="417"/>
      <c r="E13" s="416"/>
      <c r="F13" s="416"/>
      <c r="G13" s="22" t="s">
        <v>24</v>
      </c>
      <c r="H13" s="22" t="s">
        <v>25</v>
      </c>
      <c r="I13" s="22" t="s">
        <v>54</v>
      </c>
      <c r="J13" s="22" t="s">
        <v>55</v>
      </c>
      <c r="K13" s="22" t="s">
        <v>28</v>
      </c>
      <c r="L13" s="23" t="s">
        <v>29</v>
      </c>
    </row>
    <row r="14" spans="1:23" s="84" customFormat="1" ht="57" customHeight="1">
      <c r="A14" s="113">
        <v>1</v>
      </c>
      <c r="B14" s="178" t="s">
        <v>639</v>
      </c>
      <c r="C14" s="120" t="s">
        <v>640</v>
      </c>
      <c r="D14" s="116">
        <v>1</v>
      </c>
      <c r="E14" s="117" t="s">
        <v>322</v>
      </c>
      <c r="F14" s="179" t="s">
        <v>641</v>
      </c>
      <c r="G14" s="118">
        <v>45669</v>
      </c>
      <c r="H14" s="119"/>
      <c r="I14" s="119"/>
      <c r="J14" s="119" t="s">
        <v>45</v>
      </c>
      <c r="K14" s="117">
        <v>2</v>
      </c>
      <c r="L14" s="120">
        <v>3</v>
      </c>
    </row>
    <row r="15" spans="1:23" s="84" customFormat="1" ht="57" customHeight="1">
      <c r="A15" s="113">
        <v>2</v>
      </c>
      <c r="B15" s="180" t="s">
        <v>642</v>
      </c>
      <c r="C15" s="120" t="s">
        <v>643</v>
      </c>
      <c r="D15" s="116">
        <v>1</v>
      </c>
      <c r="E15" s="117" t="s">
        <v>322</v>
      </c>
      <c r="F15" s="173" t="s">
        <v>644</v>
      </c>
      <c r="G15" s="118">
        <v>45669</v>
      </c>
      <c r="H15" s="119"/>
      <c r="I15" s="119"/>
      <c r="J15" s="119" t="s">
        <v>45</v>
      </c>
      <c r="K15" s="117">
        <v>2</v>
      </c>
      <c r="L15" s="120">
        <v>3</v>
      </c>
    </row>
    <row r="16" spans="1:23" s="84" customFormat="1" ht="57" customHeight="1">
      <c r="A16" s="113">
        <v>3</v>
      </c>
      <c r="B16" s="178" t="s">
        <v>645</v>
      </c>
      <c r="C16" s="120" t="s">
        <v>646</v>
      </c>
      <c r="D16" s="116">
        <v>1</v>
      </c>
      <c r="E16" s="117" t="s">
        <v>322</v>
      </c>
      <c r="F16" s="173" t="s">
        <v>647</v>
      </c>
      <c r="G16" s="118">
        <v>45669</v>
      </c>
      <c r="H16" s="119"/>
      <c r="I16" s="119"/>
      <c r="J16" s="119" t="s">
        <v>45</v>
      </c>
      <c r="K16" s="117">
        <v>2</v>
      </c>
      <c r="L16" s="120">
        <v>3</v>
      </c>
    </row>
    <row r="17" spans="1:12" s="84" customFormat="1" ht="57" customHeight="1">
      <c r="A17" s="113">
        <v>4</v>
      </c>
      <c r="B17" s="115" t="s">
        <v>648</v>
      </c>
      <c r="C17" s="120" t="s">
        <v>649</v>
      </c>
      <c r="D17" s="116">
        <v>1</v>
      </c>
      <c r="E17" s="117" t="s">
        <v>322</v>
      </c>
      <c r="F17" s="181" t="s">
        <v>650</v>
      </c>
      <c r="G17" s="118" t="s">
        <v>651</v>
      </c>
      <c r="H17" s="119"/>
      <c r="I17" s="119"/>
      <c r="J17" s="119" t="s">
        <v>45</v>
      </c>
      <c r="K17" s="117">
        <v>2</v>
      </c>
      <c r="L17" s="120">
        <v>3</v>
      </c>
    </row>
    <row r="18" spans="1:12" s="84" customFormat="1" ht="57" customHeight="1">
      <c r="A18" s="113">
        <v>5</v>
      </c>
      <c r="B18" s="115" t="s">
        <v>652</v>
      </c>
      <c r="C18" s="120" t="s">
        <v>653</v>
      </c>
      <c r="D18" s="116">
        <v>1</v>
      </c>
      <c r="E18" s="117" t="s">
        <v>322</v>
      </c>
      <c r="F18" s="181" t="s">
        <v>654</v>
      </c>
      <c r="G18" s="118" t="s">
        <v>651</v>
      </c>
      <c r="H18" s="119"/>
      <c r="I18" s="119"/>
      <c r="J18" s="119" t="s">
        <v>45</v>
      </c>
      <c r="K18" s="117">
        <v>2</v>
      </c>
      <c r="L18" s="120">
        <v>3</v>
      </c>
    </row>
    <row r="19" spans="1:12" s="84" customFormat="1" ht="57" customHeight="1">
      <c r="A19" s="113">
        <v>6</v>
      </c>
      <c r="B19" s="115" t="s">
        <v>655</v>
      </c>
      <c r="C19" s="120" t="s">
        <v>656</v>
      </c>
      <c r="D19" s="116">
        <v>1</v>
      </c>
      <c r="E19" s="117" t="s">
        <v>322</v>
      </c>
      <c r="F19" s="181" t="s">
        <v>657</v>
      </c>
      <c r="G19" s="119" t="s">
        <v>651</v>
      </c>
      <c r="H19" s="119"/>
      <c r="I19" s="119"/>
      <c r="J19" s="119" t="s">
        <v>45</v>
      </c>
      <c r="K19" s="117">
        <v>2</v>
      </c>
      <c r="L19" s="120">
        <v>3</v>
      </c>
    </row>
    <row r="20" spans="1:12" s="84" customFormat="1" ht="57" customHeight="1">
      <c r="A20" s="113">
        <v>7</v>
      </c>
      <c r="B20" s="115" t="s">
        <v>658</v>
      </c>
      <c r="C20" s="120" t="s">
        <v>659</v>
      </c>
      <c r="D20" s="116">
        <v>1</v>
      </c>
      <c r="E20" s="117" t="s">
        <v>322</v>
      </c>
      <c r="F20" s="181" t="s">
        <v>660</v>
      </c>
      <c r="G20" s="118" t="s">
        <v>661</v>
      </c>
      <c r="H20" s="119"/>
      <c r="I20" s="119"/>
      <c r="J20" s="119" t="s">
        <v>45</v>
      </c>
      <c r="K20" s="117">
        <v>2</v>
      </c>
      <c r="L20" s="120">
        <v>3</v>
      </c>
    </row>
    <row r="21" spans="1:12" s="84" customFormat="1" ht="57" customHeight="1">
      <c r="A21" s="113">
        <v>8</v>
      </c>
      <c r="B21" s="115" t="s">
        <v>662</v>
      </c>
      <c r="C21" s="120" t="s">
        <v>663</v>
      </c>
      <c r="D21" s="116">
        <v>1</v>
      </c>
      <c r="E21" s="117" t="s">
        <v>322</v>
      </c>
      <c r="F21" s="181" t="s">
        <v>664</v>
      </c>
      <c r="G21" s="118" t="s">
        <v>661</v>
      </c>
      <c r="H21" s="119"/>
      <c r="I21" s="119"/>
      <c r="J21" s="119" t="s">
        <v>45</v>
      </c>
      <c r="K21" s="117">
        <v>2</v>
      </c>
      <c r="L21" s="120">
        <v>3</v>
      </c>
    </row>
    <row r="22" spans="1:12" s="84" customFormat="1" ht="57" customHeight="1">
      <c r="A22" s="113">
        <v>9</v>
      </c>
      <c r="B22" s="115" t="s">
        <v>665</v>
      </c>
      <c r="C22" s="120" t="s">
        <v>666</v>
      </c>
      <c r="D22" s="116">
        <v>1</v>
      </c>
      <c r="E22" s="117" t="s">
        <v>322</v>
      </c>
      <c r="F22" s="181" t="s">
        <v>667</v>
      </c>
      <c r="G22" s="119" t="s">
        <v>661</v>
      </c>
      <c r="H22" s="119"/>
      <c r="I22" s="119"/>
      <c r="J22" s="119" t="s">
        <v>45</v>
      </c>
      <c r="K22" s="117">
        <v>2</v>
      </c>
      <c r="L22" s="120">
        <v>3</v>
      </c>
    </row>
    <row r="23" spans="1:12" s="84" customFormat="1" ht="57" customHeight="1">
      <c r="A23" s="113">
        <v>10</v>
      </c>
      <c r="B23" s="115" t="s">
        <v>668</v>
      </c>
      <c r="C23" s="120" t="s">
        <v>669</v>
      </c>
      <c r="D23" s="116">
        <v>1</v>
      </c>
      <c r="E23" s="117" t="s">
        <v>322</v>
      </c>
      <c r="F23" s="181" t="s">
        <v>670</v>
      </c>
      <c r="G23" s="119" t="s">
        <v>661</v>
      </c>
      <c r="H23" s="119"/>
      <c r="I23" s="119"/>
      <c r="J23" s="119" t="s">
        <v>45</v>
      </c>
      <c r="K23" s="117">
        <v>2</v>
      </c>
      <c r="L23" s="120">
        <v>3</v>
      </c>
    </row>
    <row r="24" spans="1:12" s="84" customFormat="1" ht="57" customHeight="1">
      <c r="A24" s="113">
        <v>11</v>
      </c>
      <c r="B24" s="115" t="s">
        <v>671</v>
      </c>
      <c r="C24" s="120" t="s">
        <v>672</v>
      </c>
      <c r="D24" s="116">
        <v>1</v>
      </c>
      <c r="E24" s="117" t="s">
        <v>322</v>
      </c>
      <c r="F24" s="181" t="s">
        <v>673</v>
      </c>
      <c r="G24" s="119" t="s">
        <v>661</v>
      </c>
      <c r="H24" s="119"/>
      <c r="I24" s="119"/>
      <c r="J24" s="119" t="s">
        <v>45</v>
      </c>
      <c r="K24" s="117">
        <v>2</v>
      </c>
      <c r="L24" s="120">
        <v>3</v>
      </c>
    </row>
    <row r="25" spans="1:12" s="84" customFormat="1" ht="57" customHeight="1">
      <c r="A25" s="113">
        <v>12</v>
      </c>
      <c r="B25" s="180" t="s">
        <v>674</v>
      </c>
      <c r="C25" s="120" t="s">
        <v>675</v>
      </c>
      <c r="D25" s="116">
        <v>1</v>
      </c>
      <c r="E25" s="117" t="s">
        <v>322</v>
      </c>
      <c r="F25" s="181" t="s">
        <v>676</v>
      </c>
      <c r="G25" s="118" t="s">
        <v>677</v>
      </c>
      <c r="H25" s="119"/>
      <c r="I25" s="119"/>
      <c r="J25" s="119" t="s">
        <v>45</v>
      </c>
      <c r="K25" s="117">
        <v>2</v>
      </c>
      <c r="L25" s="120">
        <v>3</v>
      </c>
    </row>
    <row r="26" spans="1:12" s="84" customFormat="1" ht="57" customHeight="1">
      <c r="A26" s="113">
        <v>13</v>
      </c>
      <c r="B26" s="115" t="s">
        <v>678</v>
      </c>
      <c r="C26" s="120" t="s">
        <v>679</v>
      </c>
      <c r="D26" s="116">
        <v>1</v>
      </c>
      <c r="E26" s="117" t="s">
        <v>322</v>
      </c>
      <c r="F26" s="181" t="s">
        <v>680</v>
      </c>
      <c r="G26" s="118">
        <v>45691</v>
      </c>
      <c r="H26" s="119"/>
      <c r="I26" s="119"/>
      <c r="J26" s="119" t="s">
        <v>45</v>
      </c>
      <c r="K26" s="117">
        <v>2</v>
      </c>
      <c r="L26" s="120">
        <v>3</v>
      </c>
    </row>
    <row r="27" spans="1:12" s="84" customFormat="1" ht="57" customHeight="1">
      <c r="A27" s="113">
        <v>14</v>
      </c>
      <c r="B27" s="115" t="s">
        <v>681</v>
      </c>
      <c r="C27" s="120" t="s">
        <v>682</v>
      </c>
      <c r="D27" s="116">
        <v>1</v>
      </c>
      <c r="E27" s="117" t="s">
        <v>322</v>
      </c>
      <c r="F27" s="181" t="s">
        <v>683</v>
      </c>
      <c r="G27" s="118">
        <v>45691</v>
      </c>
      <c r="H27" s="119"/>
      <c r="I27" s="119"/>
      <c r="J27" s="119" t="s">
        <v>45</v>
      </c>
      <c r="K27" s="117">
        <v>2</v>
      </c>
      <c r="L27" s="120">
        <v>3</v>
      </c>
    </row>
    <row r="28" spans="1:12" s="84" customFormat="1" ht="57" customHeight="1">
      <c r="A28" s="113">
        <v>15</v>
      </c>
      <c r="B28" s="115" t="s">
        <v>684</v>
      </c>
      <c r="C28" s="120" t="s">
        <v>685</v>
      </c>
      <c r="D28" s="116">
        <v>1</v>
      </c>
      <c r="E28" s="117" t="s">
        <v>322</v>
      </c>
      <c r="F28" s="181" t="s">
        <v>686</v>
      </c>
      <c r="G28" s="118">
        <v>45691</v>
      </c>
      <c r="H28" s="119"/>
      <c r="I28" s="119"/>
      <c r="J28" s="119" t="s">
        <v>45</v>
      </c>
      <c r="K28" s="117">
        <v>2</v>
      </c>
      <c r="L28" s="120">
        <v>3</v>
      </c>
    </row>
    <row r="29" spans="1:12" s="84" customFormat="1" ht="57" customHeight="1">
      <c r="A29" s="113">
        <v>16</v>
      </c>
      <c r="B29" s="115" t="s">
        <v>687</v>
      </c>
      <c r="C29" s="120" t="s">
        <v>688</v>
      </c>
      <c r="D29" s="116">
        <v>1</v>
      </c>
      <c r="E29" s="117" t="s">
        <v>322</v>
      </c>
      <c r="F29" s="181" t="s">
        <v>689</v>
      </c>
      <c r="G29" s="118">
        <v>45691</v>
      </c>
      <c r="H29" s="119"/>
      <c r="I29" s="119"/>
      <c r="J29" s="119" t="s">
        <v>45</v>
      </c>
      <c r="K29" s="117">
        <v>2</v>
      </c>
      <c r="L29" s="120">
        <v>3</v>
      </c>
    </row>
    <row r="30" spans="1:12" s="84" customFormat="1" ht="57" customHeight="1">
      <c r="A30" s="113">
        <v>17</v>
      </c>
      <c r="B30" s="115" t="s">
        <v>690</v>
      </c>
      <c r="C30" s="120" t="s">
        <v>691</v>
      </c>
      <c r="D30" s="116">
        <v>1</v>
      </c>
      <c r="E30" s="117" t="s">
        <v>322</v>
      </c>
      <c r="F30" s="181" t="s">
        <v>692</v>
      </c>
      <c r="G30" s="118">
        <v>45700</v>
      </c>
      <c r="H30" s="119"/>
      <c r="I30" s="119"/>
      <c r="J30" s="119" t="s">
        <v>45</v>
      </c>
      <c r="K30" s="117">
        <v>2</v>
      </c>
      <c r="L30" s="120">
        <v>3</v>
      </c>
    </row>
    <row r="31" spans="1:12" s="84" customFormat="1" ht="57" customHeight="1">
      <c r="A31" s="113">
        <v>18</v>
      </c>
      <c r="B31" s="115" t="s">
        <v>693</v>
      </c>
      <c r="C31" s="120" t="s">
        <v>694</v>
      </c>
      <c r="D31" s="116">
        <v>1</v>
      </c>
      <c r="E31" s="117" t="s">
        <v>322</v>
      </c>
      <c r="F31" s="181" t="s">
        <v>695</v>
      </c>
      <c r="G31" s="118">
        <v>45700</v>
      </c>
      <c r="H31" s="119"/>
      <c r="I31" s="119"/>
      <c r="J31" s="119" t="s">
        <v>45</v>
      </c>
      <c r="K31" s="117">
        <v>2</v>
      </c>
      <c r="L31" s="120">
        <v>3</v>
      </c>
    </row>
    <row r="32" spans="1:12" s="84" customFormat="1" ht="57" customHeight="1">
      <c r="A32" s="113">
        <v>19</v>
      </c>
      <c r="B32" s="115" t="s">
        <v>696</v>
      </c>
      <c r="C32" s="120" t="s">
        <v>697</v>
      </c>
      <c r="D32" s="116">
        <v>1</v>
      </c>
      <c r="E32" s="117" t="s">
        <v>322</v>
      </c>
      <c r="F32" s="181" t="s">
        <v>698</v>
      </c>
      <c r="G32" s="118">
        <v>45700</v>
      </c>
      <c r="H32" s="119"/>
      <c r="I32" s="119"/>
      <c r="J32" s="119" t="s">
        <v>45</v>
      </c>
      <c r="K32" s="117">
        <v>2</v>
      </c>
      <c r="L32" s="120">
        <v>3</v>
      </c>
    </row>
    <row r="33" spans="1:12" s="84" customFormat="1" ht="57" customHeight="1">
      <c r="A33" s="113">
        <v>20</v>
      </c>
      <c r="B33" s="115" t="s">
        <v>699</v>
      </c>
      <c r="C33" s="120" t="s">
        <v>700</v>
      </c>
      <c r="D33" s="116">
        <v>1</v>
      </c>
      <c r="E33" s="117" t="s">
        <v>322</v>
      </c>
      <c r="F33" s="181" t="s">
        <v>701</v>
      </c>
      <c r="G33" s="118" t="s">
        <v>702</v>
      </c>
      <c r="H33" s="119"/>
      <c r="I33" s="119"/>
      <c r="J33" s="119" t="s">
        <v>45</v>
      </c>
      <c r="K33" s="117">
        <v>2</v>
      </c>
      <c r="L33" s="120">
        <v>3</v>
      </c>
    </row>
    <row r="34" spans="1:12" s="84" customFormat="1" ht="57" customHeight="1">
      <c r="A34" s="113">
        <v>21</v>
      </c>
      <c r="B34" s="115" t="s">
        <v>703</v>
      </c>
      <c r="C34" s="120" t="s">
        <v>704</v>
      </c>
      <c r="D34" s="116">
        <v>1</v>
      </c>
      <c r="E34" s="117" t="s">
        <v>322</v>
      </c>
      <c r="F34" s="181" t="s">
        <v>705</v>
      </c>
      <c r="G34" s="118" t="s">
        <v>702</v>
      </c>
      <c r="H34" s="119"/>
      <c r="I34" s="119"/>
      <c r="J34" s="119" t="s">
        <v>45</v>
      </c>
      <c r="K34" s="117">
        <v>2</v>
      </c>
      <c r="L34" s="120">
        <v>3</v>
      </c>
    </row>
    <row r="35" spans="1:12" s="84" customFormat="1" ht="57" customHeight="1">
      <c r="A35" s="113">
        <v>22</v>
      </c>
      <c r="B35" s="115" t="s">
        <v>706</v>
      </c>
      <c r="C35" s="120" t="s">
        <v>707</v>
      </c>
      <c r="D35" s="116">
        <v>1</v>
      </c>
      <c r="E35" s="117" t="s">
        <v>322</v>
      </c>
      <c r="F35" s="181" t="s">
        <v>708</v>
      </c>
      <c r="G35" s="119" t="s">
        <v>702</v>
      </c>
      <c r="H35" s="119"/>
      <c r="I35" s="119"/>
      <c r="J35" s="119" t="s">
        <v>45</v>
      </c>
      <c r="K35" s="117">
        <v>2</v>
      </c>
      <c r="L35" s="120">
        <v>3</v>
      </c>
    </row>
    <row r="36" spans="1:12" s="84" customFormat="1" ht="57" customHeight="1">
      <c r="A36" s="113">
        <v>23</v>
      </c>
      <c r="B36" s="115" t="s">
        <v>709</v>
      </c>
      <c r="C36" s="120" t="s">
        <v>710</v>
      </c>
      <c r="D36" s="116">
        <v>1</v>
      </c>
      <c r="E36" s="117" t="s">
        <v>322</v>
      </c>
      <c r="F36" s="181" t="s">
        <v>711</v>
      </c>
      <c r="G36" s="119" t="s">
        <v>712</v>
      </c>
      <c r="H36" s="119"/>
      <c r="I36" s="119"/>
      <c r="J36" s="119" t="s">
        <v>45</v>
      </c>
      <c r="K36" s="117">
        <v>2</v>
      </c>
      <c r="L36" s="120">
        <v>3</v>
      </c>
    </row>
    <row r="37" spans="1:12" s="84" customFormat="1" ht="57" customHeight="1">
      <c r="A37" s="113">
        <v>24</v>
      </c>
      <c r="B37" s="115" t="s">
        <v>713</v>
      </c>
      <c r="C37" s="120" t="s">
        <v>714</v>
      </c>
      <c r="D37" s="116">
        <v>1</v>
      </c>
      <c r="E37" s="117" t="s">
        <v>322</v>
      </c>
      <c r="F37" s="181" t="s">
        <v>715</v>
      </c>
      <c r="G37" s="119" t="s">
        <v>712</v>
      </c>
      <c r="H37" s="119"/>
      <c r="I37" s="119"/>
      <c r="J37" s="119" t="s">
        <v>45</v>
      </c>
      <c r="K37" s="117">
        <v>2</v>
      </c>
      <c r="L37" s="120">
        <v>3</v>
      </c>
    </row>
    <row r="38" spans="1:12" s="84" customFormat="1" ht="57" customHeight="1">
      <c r="A38" s="113">
        <v>25</v>
      </c>
      <c r="B38" s="115" t="s">
        <v>716</v>
      </c>
      <c r="C38" s="120" t="s">
        <v>717</v>
      </c>
      <c r="D38" s="116">
        <v>1</v>
      </c>
      <c r="E38" s="117" t="s">
        <v>322</v>
      </c>
      <c r="F38" s="181" t="s">
        <v>718</v>
      </c>
      <c r="G38" s="119" t="s">
        <v>712</v>
      </c>
      <c r="H38" s="119"/>
      <c r="I38" s="119"/>
      <c r="J38" s="119" t="s">
        <v>45</v>
      </c>
      <c r="K38" s="117">
        <v>2</v>
      </c>
      <c r="L38" s="120">
        <v>3</v>
      </c>
    </row>
    <row r="39" spans="1:12" s="84" customFormat="1" ht="57" customHeight="1">
      <c r="A39" s="113">
        <v>26</v>
      </c>
      <c r="B39" s="115" t="s">
        <v>719</v>
      </c>
      <c r="C39" s="120" t="s">
        <v>720</v>
      </c>
      <c r="D39" s="116">
        <v>1</v>
      </c>
      <c r="E39" s="117" t="s">
        <v>322</v>
      </c>
      <c r="F39" s="181" t="s">
        <v>721</v>
      </c>
      <c r="G39" s="119" t="s">
        <v>722</v>
      </c>
      <c r="H39" s="119"/>
      <c r="I39" s="119"/>
      <c r="J39" s="119" t="s">
        <v>45</v>
      </c>
      <c r="K39" s="117">
        <v>2</v>
      </c>
      <c r="L39" s="120">
        <v>3</v>
      </c>
    </row>
    <row r="40" spans="1:12" s="84" customFormat="1" ht="57" customHeight="1">
      <c r="A40" s="113">
        <v>27</v>
      </c>
      <c r="B40" s="115" t="s">
        <v>723</v>
      </c>
      <c r="C40" s="120" t="s">
        <v>724</v>
      </c>
      <c r="D40" s="116">
        <v>1</v>
      </c>
      <c r="E40" s="117" t="s">
        <v>322</v>
      </c>
      <c r="F40" s="181" t="s">
        <v>725</v>
      </c>
      <c r="G40" s="119" t="s">
        <v>722</v>
      </c>
      <c r="H40" s="119"/>
      <c r="I40" s="119"/>
      <c r="J40" s="119" t="s">
        <v>45</v>
      </c>
      <c r="K40" s="117">
        <v>2</v>
      </c>
      <c r="L40" s="120">
        <v>3</v>
      </c>
    </row>
    <row r="41" spans="1:12" s="84" customFormat="1" ht="57" customHeight="1">
      <c r="A41" s="113">
        <v>28</v>
      </c>
      <c r="B41" s="115" t="s">
        <v>726</v>
      </c>
      <c r="C41" s="120" t="s">
        <v>727</v>
      </c>
      <c r="D41" s="116">
        <v>1</v>
      </c>
      <c r="E41" s="117" t="s">
        <v>322</v>
      </c>
      <c r="F41" s="181" t="s">
        <v>728</v>
      </c>
      <c r="G41" s="119" t="s">
        <v>722</v>
      </c>
      <c r="H41" s="119"/>
      <c r="I41" s="119"/>
      <c r="J41" s="119" t="s">
        <v>45</v>
      </c>
      <c r="K41" s="117">
        <v>2</v>
      </c>
      <c r="L41" s="120">
        <v>3</v>
      </c>
    </row>
    <row r="42" spans="1:12" s="84" customFormat="1" ht="57" customHeight="1">
      <c r="A42" s="113">
        <v>29</v>
      </c>
      <c r="B42" s="115" t="s">
        <v>729</v>
      </c>
      <c r="C42" s="120" t="s">
        <v>730</v>
      </c>
      <c r="D42" s="116">
        <v>1</v>
      </c>
      <c r="E42" s="117" t="s">
        <v>322</v>
      </c>
      <c r="F42" s="181" t="s">
        <v>731</v>
      </c>
      <c r="G42" s="118">
        <v>45719</v>
      </c>
      <c r="H42" s="119"/>
      <c r="I42" s="119"/>
      <c r="J42" s="119" t="s">
        <v>45</v>
      </c>
      <c r="K42" s="117">
        <v>2</v>
      </c>
      <c r="L42" s="120">
        <v>3</v>
      </c>
    </row>
    <row r="43" spans="1:12" s="84" customFormat="1" ht="57" customHeight="1">
      <c r="A43" s="113">
        <v>30</v>
      </c>
      <c r="B43" s="115" t="s">
        <v>732</v>
      </c>
      <c r="C43" s="120" t="s">
        <v>733</v>
      </c>
      <c r="D43" s="116">
        <v>1</v>
      </c>
      <c r="E43" s="117" t="s">
        <v>322</v>
      </c>
      <c r="F43" s="181" t="s">
        <v>734</v>
      </c>
      <c r="G43" s="118">
        <v>45719</v>
      </c>
      <c r="H43" s="119"/>
      <c r="I43" s="119"/>
      <c r="J43" s="119" t="s">
        <v>45</v>
      </c>
      <c r="K43" s="117">
        <v>2</v>
      </c>
      <c r="L43" s="120">
        <v>3</v>
      </c>
    </row>
    <row r="44" spans="1:12" s="84" customFormat="1" ht="57" customHeight="1">
      <c r="A44" s="113">
        <v>31</v>
      </c>
      <c r="B44" s="115" t="s">
        <v>735</v>
      </c>
      <c r="C44" s="120" t="s">
        <v>736</v>
      </c>
      <c r="D44" s="116">
        <v>1</v>
      </c>
      <c r="E44" s="117" t="s">
        <v>322</v>
      </c>
      <c r="F44" s="181" t="s">
        <v>737</v>
      </c>
      <c r="G44" s="118">
        <v>45719</v>
      </c>
      <c r="H44" s="119"/>
      <c r="I44" s="119"/>
      <c r="J44" s="119" t="s">
        <v>45</v>
      </c>
      <c r="K44" s="117">
        <v>2</v>
      </c>
      <c r="L44" s="120">
        <v>3</v>
      </c>
    </row>
    <row r="45" spans="1:12" s="84" customFormat="1" ht="57" customHeight="1">
      <c r="A45" s="113">
        <v>32</v>
      </c>
      <c r="B45" s="115" t="s">
        <v>738</v>
      </c>
      <c r="C45" s="120" t="s">
        <v>739</v>
      </c>
      <c r="D45" s="116">
        <v>1</v>
      </c>
      <c r="E45" s="117" t="s">
        <v>322</v>
      </c>
      <c r="F45" s="181" t="s">
        <v>740</v>
      </c>
      <c r="G45" s="119" t="s">
        <v>741</v>
      </c>
      <c r="H45" s="119"/>
      <c r="I45" s="119"/>
      <c r="J45" s="119" t="s">
        <v>45</v>
      </c>
      <c r="K45" s="117">
        <v>2</v>
      </c>
      <c r="L45" s="120">
        <v>3</v>
      </c>
    </row>
    <row r="46" spans="1:12" s="84" customFormat="1" ht="57" customHeight="1">
      <c r="A46" s="113">
        <v>33</v>
      </c>
      <c r="B46" s="115" t="s">
        <v>742</v>
      </c>
      <c r="C46" s="120" t="s">
        <v>743</v>
      </c>
      <c r="D46" s="116">
        <v>1</v>
      </c>
      <c r="E46" s="117" t="s">
        <v>322</v>
      </c>
      <c r="F46" s="181" t="s">
        <v>744</v>
      </c>
      <c r="G46" s="119" t="s">
        <v>741</v>
      </c>
      <c r="H46" s="119"/>
      <c r="I46" s="119"/>
      <c r="J46" s="119" t="s">
        <v>45</v>
      </c>
      <c r="K46" s="117">
        <v>2</v>
      </c>
      <c r="L46" s="120">
        <v>3</v>
      </c>
    </row>
    <row r="47" spans="1:12" s="84" customFormat="1" ht="57" customHeight="1">
      <c r="A47" s="113">
        <v>34</v>
      </c>
      <c r="B47" s="115" t="s">
        <v>745</v>
      </c>
      <c r="C47" s="120" t="s">
        <v>746</v>
      </c>
      <c r="D47" s="116">
        <v>1</v>
      </c>
      <c r="E47" s="117" t="s">
        <v>322</v>
      </c>
      <c r="F47" s="181" t="s">
        <v>747</v>
      </c>
      <c r="G47" s="119" t="s">
        <v>741</v>
      </c>
      <c r="H47" s="119"/>
      <c r="I47" s="119"/>
      <c r="J47" s="119" t="s">
        <v>45</v>
      </c>
      <c r="K47" s="117">
        <v>2</v>
      </c>
      <c r="L47" s="120">
        <v>3</v>
      </c>
    </row>
    <row r="48" spans="1:12" s="84" customFormat="1" ht="57" customHeight="1">
      <c r="A48" s="113">
        <v>35</v>
      </c>
      <c r="B48" s="115" t="s">
        <v>748</v>
      </c>
      <c r="C48" s="120" t="s">
        <v>749</v>
      </c>
      <c r="D48" s="116">
        <v>1</v>
      </c>
      <c r="E48" s="117" t="s">
        <v>322</v>
      </c>
      <c r="F48" s="181" t="s">
        <v>750</v>
      </c>
      <c r="G48" s="119" t="s">
        <v>751</v>
      </c>
      <c r="H48" s="119"/>
      <c r="I48" s="119"/>
      <c r="J48" s="119" t="s">
        <v>45</v>
      </c>
      <c r="K48" s="117">
        <v>2</v>
      </c>
      <c r="L48" s="120">
        <v>3</v>
      </c>
    </row>
    <row r="49" spans="1:12" s="84" customFormat="1" ht="57" customHeight="1">
      <c r="A49" s="113">
        <v>36</v>
      </c>
      <c r="B49" s="115" t="s">
        <v>752</v>
      </c>
      <c r="C49" s="120" t="s">
        <v>753</v>
      </c>
      <c r="D49" s="116">
        <v>1</v>
      </c>
      <c r="E49" s="117" t="s">
        <v>322</v>
      </c>
      <c r="F49" s="181" t="s">
        <v>754</v>
      </c>
      <c r="G49" s="119" t="s">
        <v>751</v>
      </c>
      <c r="H49" s="119"/>
      <c r="I49" s="119"/>
      <c r="J49" s="119" t="s">
        <v>45</v>
      </c>
      <c r="K49" s="117">
        <v>2</v>
      </c>
      <c r="L49" s="120">
        <v>3</v>
      </c>
    </row>
    <row r="50" spans="1:12" s="84" customFormat="1" ht="57" customHeight="1">
      <c r="A50" s="113">
        <v>37</v>
      </c>
      <c r="B50" s="115" t="s">
        <v>755</v>
      </c>
      <c r="C50" s="120" t="s">
        <v>756</v>
      </c>
      <c r="D50" s="116">
        <v>1</v>
      </c>
      <c r="E50" s="117" t="s">
        <v>322</v>
      </c>
      <c r="F50" s="181" t="s">
        <v>757</v>
      </c>
      <c r="G50" s="119" t="s">
        <v>758</v>
      </c>
      <c r="H50" s="119"/>
      <c r="I50" s="119"/>
      <c r="J50" s="119" t="s">
        <v>45</v>
      </c>
      <c r="K50" s="117">
        <v>2</v>
      </c>
      <c r="L50" s="120">
        <v>3</v>
      </c>
    </row>
    <row r="51" spans="1:12" s="84" customFormat="1" ht="57" customHeight="1">
      <c r="A51" s="113">
        <v>38</v>
      </c>
      <c r="B51" s="115" t="s">
        <v>759</v>
      </c>
      <c r="C51" s="120" t="s">
        <v>760</v>
      </c>
      <c r="D51" s="116">
        <v>1</v>
      </c>
      <c r="E51" s="117" t="s">
        <v>322</v>
      </c>
      <c r="F51" s="181" t="s">
        <v>761</v>
      </c>
      <c r="G51" s="119" t="s">
        <v>758</v>
      </c>
      <c r="H51" s="119"/>
      <c r="I51" s="119"/>
      <c r="J51" s="119" t="s">
        <v>45</v>
      </c>
      <c r="K51" s="117">
        <v>2</v>
      </c>
      <c r="L51" s="120">
        <v>3</v>
      </c>
    </row>
    <row r="52" spans="1:12" s="84" customFormat="1" ht="57" customHeight="1">
      <c r="A52" s="113">
        <v>39</v>
      </c>
      <c r="B52" s="115" t="s">
        <v>762</v>
      </c>
      <c r="C52" s="120" t="s">
        <v>763</v>
      </c>
      <c r="D52" s="116">
        <v>1</v>
      </c>
      <c r="E52" s="117" t="s">
        <v>322</v>
      </c>
      <c r="F52" s="181" t="s">
        <v>764</v>
      </c>
      <c r="G52" s="119" t="s">
        <v>758</v>
      </c>
      <c r="H52" s="119"/>
      <c r="I52" s="119"/>
      <c r="J52" s="119" t="s">
        <v>45</v>
      </c>
      <c r="K52" s="117">
        <v>2</v>
      </c>
      <c r="L52" s="120">
        <v>3</v>
      </c>
    </row>
    <row r="53" spans="1:12" s="84" customFormat="1" ht="57" customHeight="1">
      <c r="A53" s="113">
        <v>40</v>
      </c>
      <c r="B53" s="115" t="s">
        <v>765</v>
      </c>
      <c r="C53" s="120" t="s">
        <v>766</v>
      </c>
      <c r="D53" s="116">
        <v>1</v>
      </c>
      <c r="E53" s="117" t="s">
        <v>322</v>
      </c>
      <c r="F53" s="181" t="s">
        <v>767</v>
      </c>
      <c r="G53" s="119" t="s">
        <v>768</v>
      </c>
      <c r="H53" s="119"/>
      <c r="I53" s="119"/>
      <c r="J53" s="119" t="s">
        <v>45</v>
      </c>
      <c r="K53" s="117">
        <v>2</v>
      </c>
      <c r="L53" s="120">
        <v>3</v>
      </c>
    </row>
    <row r="54" spans="1:12" s="84" customFormat="1" ht="57" customHeight="1">
      <c r="A54" s="113">
        <v>41</v>
      </c>
      <c r="B54" s="115" t="s">
        <v>769</v>
      </c>
      <c r="C54" s="120" t="s">
        <v>770</v>
      </c>
      <c r="D54" s="116">
        <v>1</v>
      </c>
      <c r="E54" s="117" t="s">
        <v>322</v>
      </c>
      <c r="F54" s="181" t="s">
        <v>771</v>
      </c>
      <c r="G54" s="119" t="s">
        <v>768</v>
      </c>
      <c r="H54" s="119"/>
      <c r="I54" s="119"/>
      <c r="J54" s="119" t="s">
        <v>45</v>
      </c>
      <c r="K54" s="117">
        <v>2</v>
      </c>
      <c r="L54" s="120">
        <v>3</v>
      </c>
    </row>
    <row r="55" spans="1:12" s="84" customFormat="1" ht="57" customHeight="1">
      <c r="A55" s="113">
        <v>42</v>
      </c>
      <c r="B55" s="115" t="s">
        <v>772</v>
      </c>
      <c r="C55" s="120" t="s">
        <v>773</v>
      </c>
      <c r="D55" s="116">
        <v>1</v>
      </c>
      <c r="E55" s="117" t="s">
        <v>322</v>
      </c>
      <c r="F55" s="181" t="s">
        <v>774</v>
      </c>
      <c r="G55" s="119" t="s">
        <v>768</v>
      </c>
      <c r="H55" s="119"/>
      <c r="I55" s="119"/>
      <c r="J55" s="119" t="s">
        <v>45</v>
      </c>
      <c r="K55" s="117">
        <v>2</v>
      </c>
      <c r="L55" s="120">
        <v>3</v>
      </c>
    </row>
    <row r="56" spans="1:12" s="86" customFormat="1" ht="42" customHeight="1">
      <c r="A56" s="451" t="s">
        <v>852</v>
      </c>
      <c r="B56" s="451"/>
      <c r="C56" s="451"/>
      <c r="D56" s="451"/>
      <c r="E56" s="451"/>
      <c r="F56" s="451"/>
      <c r="G56" s="451"/>
      <c r="H56" s="451"/>
      <c r="I56" s="451"/>
      <c r="J56" s="451"/>
      <c r="K56" s="451"/>
      <c r="L56" s="451"/>
    </row>
    <row r="57" spans="1:12" s="90" customFormat="1" ht="24.75" customHeight="1">
      <c r="A57" s="5"/>
      <c r="B57" s="103"/>
      <c r="C57" s="103"/>
      <c r="D57" s="121"/>
      <c r="E57" s="122"/>
      <c r="F57" s="122"/>
      <c r="G57" s="122"/>
      <c r="H57" s="122"/>
      <c r="I57" s="122"/>
      <c r="J57" s="122"/>
      <c r="K57" s="123"/>
      <c r="L57" s="123"/>
    </row>
    <row r="58" spans="1:12" s="90" customFormat="1" ht="24.75" customHeight="1">
      <c r="A58" s="5"/>
      <c r="B58" s="103"/>
      <c r="C58" s="103"/>
      <c r="D58" s="121"/>
      <c r="E58" s="122"/>
      <c r="F58" s="122"/>
      <c r="G58" s="122"/>
      <c r="H58" s="122"/>
      <c r="I58" s="122"/>
      <c r="J58" s="122"/>
      <c r="K58" s="122"/>
      <c r="L58" s="122"/>
    </row>
    <row r="59" spans="1:12" s="90" customFormat="1" ht="24.75" customHeight="1">
      <c r="A59" s="124"/>
      <c r="B59" s="124"/>
      <c r="C59" s="124"/>
      <c r="D59" s="125"/>
      <c r="E59" s="126"/>
      <c r="F59" s="126"/>
      <c r="G59" s="126"/>
      <c r="H59" s="126"/>
      <c r="I59" s="126"/>
      <c r="J59" s="126"/>
      <c r="K59" s="126"/>
      <c r="L59" s="126"/>
    </row>
    <row r="60" spans="1:12" s="90" customFormat="1" ht="24.75" customHeight="1">
      <c r="A60" s="125"/>
      <c r="B60" s="125"/>
      <c r="C60" s="466"/>
      <c r="D60" s="466"/>
      <c r="E60" s="124"/>
      <c r="F60" s="126"/>
      <c r="G60" s="127"/>
      <c r="H60" s="124"/>
      <c r="I60" s="124"/>
      <c r="J60" s="124"/>
      <c r="K60" s="127"/>
      <c r="L60" s="127"/>
    </row>
    <row r="61" spans="1:12" s="90" customFormat="1" ht="24.75" customHeight="1">
      <c r="A61" s="128"/>
      <c r="B61" s="128"/>
      <c r="C61" s="126"/>
      <c r="D61" s="126"/>
      <c r="E61" s="124"/>
      <c r="F61" s="128"/>
      <c r="G61" s="467"/>
      <c r="H61" s="129"/>
      <c r="I61" s="129"/>
      <c r="J61" s="129"/>
      <c r="K61" s="127"/>
      <c r="L61" s="127"/>
    </row>
    <row r="62" spans="1:12" s="90" customFormat="1" ht="24.75" customHeight="1">
      <c r="A62" s="130"/>
      <c r="B62" s="130"/>
      <c r="C62" s="127"/>
      <c r="D62" s="127"/>
      <c r="E62" s="124"/>
      <c r="F62" s="127"/>
      <c r="G62" s="467"/>
      <c r="H62" s="129"/>
      <c r="I62" s="129"/>
      <c r="J62" s="129"/>
      <c r="K62" s="126"/>
      <c r="L62" s="126"/>
    </row>
    <row r="63" spans="1:12" s="90" customFormat="1" ht="24.75" customHeight="1">
      <c r="A63" s="130"/>
      <c r="B63" s="130"/>
      <c r="C63" s="127"/>
      <c r="D63" s="127"/>
      <c r="E63" s="124"/>
      <c r="F63" s="127"/>
      <c r="G63" s="467"/>
      <c r="H63" s="129"/>
      <c r="I63" s="129"/>
      <c r="J63" s="129"/>
      <c r="K63" s="126"/>
      <c r="L63" s="126"/>
    </row>
    <row r="64" spans="1:12" s="90" customFormat="1" ht="24.75" customHeight="1">
      <c r="A64" s="130"/>
      <c r="B64" s="130"/>
      <c r="C64" s="127"/>
      <c r="D64" s="127"/>
      <c r="E64" s="124"/>
      <c r="F64" s="127"/>
      <c r="G64" s="467"/>
      <c r="H64" s="129"/>
      <c r="I64" s="129"/>
      <c r="J64" s="129"/>
      <c r="K64" s="126"/>
      <c r="L64" s="126"/>
    </row>
    <row r="65" spans="1:12" s="90" customFormat="1" ht="24.75" customHeight="1">
      <c r="A65" s="130"/>
      <c r="B65" s="130"/>
      <c r="C65" s="466"/>
      <c r="D65" s="466"/>
      <c r="E65" s="124"/>
      <c r="F65" s="127"/>
      <c r="G65" s="127"/>
      <c r="H65" s="128"/>
      <c r="I65" s="128"/>
      <c r="J65" s="128"/>
      <c r="K65" s="127"/>
      <c r="L65" s="127"/>
    </row>
    <row r="66" spans="1:12" s="90" customFormat="1" ht="24.75" customHeight="1">
      <c r="A66" s="128"/>
      <c r="B66" s="128"/>
      <c r="C66" s="466"/>
      <c r="D66" s="466"/>
      <c r="E66" s="124"/>
      <c r="F66" s="128"/>
      <c r="G66" s="127"/>
      <c r="H66" s="129"/>
      <c r="I66" s="129"/>
      <c r="J66" s="129"/>
      <c r="K66" s="127"/>
      <c r="L66" s="127"/>
    </row>
    <row r="67" spans="1:12" s="90" customFormat="1" ht="24.75" customHeight="1">
      <c r="A67" s="50"/>
      <c r="B67" s="51"/>
      <c r="C67" s="51"/>
      <c r="D67" s="52"/>
      <c r="E67" s="53"/>
      <c r="F67" s="53"/>
      <c r="G67" s="53"/>
      <c r="H67" s="53"/>
      <c r="I67" s="53"/>
      <c r="J67" s="53"/>
      <c r="K67" s="53"/>
      <c r="L67" s="53"/>
    </row>
  </sheetData>
  <mergeCells count="32">
    <mergeCell ref="C66:D66"/>
    <mergeCell ref="I12:J12"/>
    <mergeCell ref="K12:L12"/>
    <mergeCell ref="A56:L56"/>
    <mergeCell ref="C60:D60"/>
    <mergeCell ref="G61:G64"/>
    <mergeCell ref="C65:D65"/>
    <mergeCell ref="B10:E10"/>
    <mergeCell ref="G10:H10"/>
    <mergeCell ref="I10:L10"/>
    <mergeCell ref="A12:A13"/>
    <mergeCell ref="B12:B13"/>
    <mergeCell ref="C12:C13"/>
    <mergeCell ref="D12:D13"/>
    <mergeCell ref="E12:E13"/>
    <mergeCell ref="F12:F13"/>
    <mergeCell ref="G12:H12"/>
    <mergeCell ref="B8:E8"/>
    <mergeCell ref="G8:H8"/>
    <mergeCell ref="I8:L8"/>
    <mergeCell ref="R8:W8"/>
    <mergeCell ref="B9:E9"/>
    <mergeCell ref="G9:H9"/>
    <mergeCell ref="I9:L9"/>
    <mergeCell ref="D2:K2"/>
    <mergeCell ref="D3:K3"/>
    <mergeCell ref="P3:W3"/>
    <mergeCell ref="P4:W4"/>
    <mergeCell ref="B7:E7"/>
    <mergeCell ref="G7:H7"/>
    <mergeCell ref="I7:L7"/>
    <mergeCell ref="P7:W7"/>
  </mergeCells>
  <pageMargins left="0.7" right="0.7" top="0.75" bottom="0.75" header="0.3" footer="0.3"/>
  <pageSetup orientation="portrait" r:id="rId1"/>
  <legacy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N141"/>
  <sheetViews>
    <sheetView topLeftCell="D1" zoomScale="80" zoomScaleNormal="80" workbookViewId="0">
      <selection activeCell="I12" sqref="I12:J12"/>
    </sheetView>
  </sheetViews>
  <sheetFormatPr baseColWidth="10" defaultRowHeight="20.25"/>
  <cols>
    <col min="1" max="1" width="20.5703125" style="196" customWidth="1"/>
    <col min="2" max="2" width="20.5703125" style="183" customWidth="1"/>
    <col min="3" max="3" width="34.5703125" style="183" customWidth="1"/>
    <col min="4" max="4" width="20.5703125" style="183" customWidth="1"/>
    <col min="5" max="5" width="39.85546875" style="183" customWidth="1"/>
    <col min="6" max="7" width="19.42578125" style="183" customWidth="1"/>
    <col min="8" max="8" width="31.28515625" style="183" customWidth="1"/>
    <col min="9" max="9" width="27.28515625" style="183" customWidth="1"/>
    <col min="10" max="10" width="30.85546875" style="183" customWidth="1"/>
    <col min="11" max="14" width="13.28515625" style="183" customWidth="1"/>
    <col min="15" max="16384" width="11.42578125" style="183"/>
  </cols>
  <sheetData>
    <row r="1" spans="1:14" ht="27.75">
      <c r="A1" s="182"/>
      <c r="B1" s="103"/>
      <c r="C1" s="103"/>
      <c r="D1" s="167" t="s">
        <v>0</v>
      </c>
      <c r="E1" s="167"/>
      <c r="F1" s="167"/>
      <c r="G1" s="167"/>
      <c r="H1" s="167"/>
      <c r="I1" s="167"/>
      <c r="J1" s="167"/>
      <c r="K1" s="167"/>
      <c r="L1" s="167"/>
      <c r="M1" s="167"/>
      <c r="N1" s="136"/>
    </row>
    <row r="2" spans="1:14" ht="27.75">
      <c r="A2" s="182"/>
      <c r="B2" s="103"/>
      <c r="C2" s="103"/>
      <c r="D2" s="167" t="s">
        <v>1</v>
      </c>
      <c r="E2" s="167"/>
      <c r="F2" s="167"/>
      <c r="G2" s="167"/>
      <c r="H2" s="167"/>
      <c r="I2" s="167"/>
      <c r="J2" s="167"/>
      <c r="K2" s="167"/>
      <c r="L2" s="167"/>
      <c r="M2" s="167"/>
      <c r="N2" s="136"/>
    </row>
    <row r="3" spans="1:14">
      <c r="A3" s="182"/>
      <c r="B3" s="103"/>
      <c r="C3" s="103"/>
      <c r="D3" s="104"/>
      <c r="E3" s="104"/>
      <c r="F3" s="104"/>
      <c r="G3" s="104"/>
      <c r="H3" s="104"/>
      <c r="I3" s="105"/>
      <c r="J3" s="105"/>
      <c r="K3" s="105"/>
      <c r="L3" s="105"/>
      <c r="M3" s="184"/>
      <c r="N3" s="105"/>
    </row>
    <row r="4" spans="1:14">
      <c r="A4" s="182"/>
      <c r="B4" s="103"/>
      <c r="C4" s="103"/>
      <c r="D4" s="104"/>
      <c r="E4" s="104"/>
      <c r="F4" s="104"/>
      <c r="G4" s="104"/>
      <c r="H4" s="104"/>
      <c r="I4" s="106"/>
      <c r="J4" s="106"/>
      <c r="K4" s="106"/>
      <c r="L4" s="106"/>
      <c r="M4" s="106"/>
      <c r="N4" s="106"/>
    </row>
    <row r="5" spans="1:14">
      <c r="A5" s="182"/>
      <c r="B5" s="103"/>
      <c r="C5" s="103"/>
      <c r="D5" s="104"/>
      <c r="E5" s="104"/>
      <c r="F5" s="104"/>
      <c r="G5" s="104"/>
      <c r="H5" s="104"/>
      <c r="I5" s="105"/>
      <c r="J5" s="105"/>
      <c r="K5" s="105"/>
      <c r="L5" s="105"/>
      <c r="M5" s="184"/>
      <c r="N5" s="105"/>
    </row>
    <row r="6" spans="1:14" ht="42" customHeight="1">
      <c r="A6" s="185" t="s">
        <v>2</v>
      </c>
      <c r="B6" s="429" t="s">
        <v>60</v>
      </c>
      <c r="C6" s="429"/>
      <c r="D6" s="429"/>
      <c r="E6" s="429"/>
      <c r="F6" s="186"/>
      <c r="G6" s="186"/>
      <c r="H6" s="186"/>
      <c r="I6" s="468" t="s">
        <v>4</v>
      </c>
      <c r="J6" s="469"/>
      <c r="K6" s="457" t="s">
        <v>61</v>
      </c>
      <c r="L6" s="458"/>
      <c r="M6" s="458"/>
      <c r="N6" s="459"/>
    </row>
    <row r="7" spans="1:14" ht="55.5" customHeight="1">
      <c r="A7" s="185" t="s">
        <v>6</v>
      </c>
      <c r="B7" s="519" t="s">
        <v>319</v>
      </c>
      <c r="C7" s="519"/>
      <c r="D7" s="519"/>
      <c r="E7" s="519"/>
      <c r="F7" s="186"/>
      <c r="G7" s="186"/>
      <c r="H7" s="186"/>
      <c r="I7" s="470" t="s">
        <v>50</v>
      </c>
      <c r="J7" s="471"/>
      <c r="K7" s="460" t="s">
        <v>853</v>
      </c>
      <c r="L7" s="461"/>
      <c r="M7" s="461"/>
      <c r="N7" s="462"/>
    </row>
    <row r="8" spans="1:14" ht="32.25" customHeight="1">
      <c r="A8" s="185" t="s">
        <v>9</v>
      </c>
      <c r="B8" s="429" t="s">
        <v>321</v>
      </c>
      <c r="C8" s="429"/>
      <c r="D8" s="429"/>
      <c r="E8" s="429"/>
      <c r="F8" s="187"/>
      <c r="G8" s="187"/>
      <c r="H8" s="187"/>
      <c r="I8" s="468" t="s">
        <v>10</v>
      </c>
      <c r="J8" s="469"/>
      <c r="K8" s="463">
        <v>45658</v>
      </c>
      <c r="L8" s="458"/>
      <c r="M8" s="458"/>
      <c r="N8" s="459"/>
    </row>
    <row r="9" spans="1:14" ht="32.25" customHeight="1">
      <c r="A9" s="185" t="s">
        <v>12</v>
      </c>
      <c r="B9" s="520" t="s">
        <v>53</v>
      </c>
      <c r="C9" s="521"/>
      <c r="D9" s="521"/>
      <c r="E9" s="522"/>
      <c r="F9" s="186"/>
      <c r="G9" s="186"/>
      <c r="H9" s="186"/>
      <c r="I9" s="468" t="s">
        <v>13</v>
      </c>
      <c r="J9" s="469"/>
      <c r="K9" s="463">
        <v>45961</v>
      </c>
      <c r="L9" s="458"/>
      <c r="M9" s="458"/>
      <c r="N9" s="459"/>
    </row>
    <row r="10" spans="1:14">
      <c r="A10" s="188"/>
      <c r="B10" s="111"/>
      <c r="C10" s="111"/>
      <c r="D10" s="111"/>
      <c r="E10" s="109"/>
      <c r="F10" s="109"/>
      <c r="G10" s="109"/>
      <c r="H10" s="109"/>
      <c r="I10" s="112"/>
      <c r="J10" s="111"/>
      <c r="K10" s="111"/>
      <c r="L10" s="111"/>
      <c r="M10" s="111"/>
      <c r="N10" s="111"/>
    </row>
    <row r="11" spans="1:14">
      <c r="A11" s="414" t="s">
        <v>15</v>
      </c>
      <c r="B11" s="414" t="s">
        <v>16</v>
      </c>
      <c r="C11" s="416" t="s">
        <v>17</v>
      </c>
      <c r="D11" s="417" t="s">
        <v>18</v>
      </c>
      <c r="E11" s="416" t="s">
        <v>19</v>
      </c>
      <c r="F11" s="416" t="s">
        <v>20</v>
      </c>
      <c r="G11" s="416"/>
      <c r="H11" s="416"/>
      <c r="I11" s="416" t="s">
        <v>21</v>
      </c>
      <c r="J11" s="416"/>
      <c r="K11" s="419" t="s">
        <v>22</v>
      </c>
      <c r="L11" s="420"/>
      <c r="M11" s="419" t="s">
        <v>23</v>
      </c>
      <c r="N11" s="421"/>
    </row>
    <row r="12" spans="1:14" ht="40.5">
      <c r="A12" s="415"/>
      <c r="B12" s="415"/>
      <c r="C12" s="416"/>
      <c r="D12" s="417"/>
      <c r="E12" s="416"/>
      <c r="F12" s="416"/>
      <c r="G12" s="416"/>
      <c r="H12" s="416"/>
      <c r="I12" s="22" t="s">
        <v>24</v>
      </c>
      <c r="J12" s="22" t="s">
        <v>25</v>
      </c>
      <c r="K12" s="22" t="s">
        <v>54</v>
      </c>
      <c r="L12" s="22" t="s">
        <v>55</v>
      </c>
      <c r="M12" s="22" t="s">
        <v>28</v>
      </c>
      <c r="N12" s="23" t="s">
        <v>29</v>
      </c>
    </row>
    <row r="13" spans="1:14" ht="39.75" customHeight="1">
      <c r="A13" s="113">
        <v>1</v>
      </c>
      <c r="B13" s="115" t="s">
        <v>40</v>
      </c>
      <c r="C13" s="120" t="s">
        <v>640</v>
      </c>
      <c r="D13" s="116">
        <v>1</v>
      </c>
      <c r="E13" s="189" t="s">
        <v>322</v>
      </c>
      <c r="F13" s="526" t="s">
        <v>854</v>
      </c>
      <c r="G13" s="527"/>
      <c r="H13" s="528"/>
      <c r="I13" s="190">
        <v>45663</v>
      </c>
      <c r="J13" s="190">
        <v>45694</v>
      </c>
      <c r="K13" s="119" t="s">
        <v>233</v>
      </c>
      <c r="L13" s="119" t="s">
        <v>124</v>
      </c>
      <c r="M13" s="117">
        <v>2</v>
      </c>
      <c r="N13" s="117">
        <v>3</v>
      </c>
    </row>
    <row r="14" spans="1:14" ht="39.75" customHeight="1">
      <c r="A14" s="113">
        <v>2</v>
      </c>
      <c r="B14" s="115" t="s">
        <v>68</v>
      </c>
      <c r="C14" s="120" t="s">
        <v>643</v>
      </c>
      <c r="D14" s="116">
        <v>1</v>
      </c>
      <c r="E14" s="189" t="s">
        <v>322</v>
      </c>
      <c r="F14" s="191" t="s">
        <v>855</v>
      </c>
      <c r="G14" s="191" t="s">
        <v>856</v>
      </c>
      <c r="H14" s="191" t="s">
        <v>857</v>
      </c>
      <c r="I14" s="192">
        <v>45663</v>
      </c>
      <c r="J14" s="192">
        <v>45677</v>
      </c>
      <c r="K14" s="193"/>
      <c r="L14" s="193" t="s">
        <v>124</v>
      </c>
      <c r="M14" s="117">
        <v>2</v>
      </c>
      <c r="N14" s="117">
        <v>3</v>
      </c>
    </row>
    <row r="15" spans="1:14" ht="41.25" customHeight="1">
      <c r="A15" s="113">
        <v>3</v>
      </c>
      <c r="B15" s="115" t="s">
        <v>71</v>
      </c>
      <c r="C15" s="120" t="s">
        <v>646</v>
      </c>
      <c r="D15" s="116">
        <v>1</v>
      </c>
      <c r="E15" s="189" t="s">
        <v>322</v>
      </c>
      <c r="F15" s="194" t="s">
        <v>855</v>
      </c>
      <c r="G15" s="194" t="s">
        <v>856</v>
      </c>
      <c r="H15" s="194" t="s">
        <v>857</v>
      </c>
      <c r="I15" s="190">
        <v>45663</v>
      </c>
      <c r="J15" s="190">
        <v>45705</v>
      </c>
      <c r="K15" s="193"/>
      <c r="L15" s="193" t="s">
        <v>124</v>
      </c>
      <c r="M15" s="117">
        <v>2</v>
      </c>
      <c r="N15" s="117">
        <v>3</v>
      </c>
    </row>
    <row r="16" spans="1:14" ht="44.25" customHeight="1">
      <c r="A16" s="113">
        <v>4</v>
      </c>
      <c r="B16" s="115" t="s">
        <v>74</v>
      </c>
      <c r="C16" s="120" t="s">
        <v>649</v>
      </c>
      <c r="D16" s="116">
        <v>1</v>
      </c>
      <c r="E16" s="189" t="s">
        <v>322</v>
      </c>
      <c r="F16" s="191" t="s">
        <v>858</v>
      </c>
      <c r="G16" s="191" t="s">
        <v>859</v>
      </c>
      <c r="H16" s="191" t="s">
        <v>860</v>
      </c>
      <c r="I16" s="192">
        <v>45663</v>
      </c>
      <c r="J16" s="192">
        <v>45677</v>
      </c>
      <c r="K16" s="193"/>
      <c r="L16" s="193" t="s">
        <v>124</v>
      </c>
      <c r="M16" s="117">
        <v>2</v>
      </c>
      <c r="N16" s="117">
        <v>3</v>
      </c>
    </row>
    <row r="17" spans="1:14" ht="38.25" customHeight="1">
      <c r="A17" s="113">
        <v>5</v>
      </c>
      <c r="B17" s="115" t="s">
        <v>75</v>
      </c>
      <c r="C17" s="120" t="s">
        <v>653</v>
      </c>
      <c r="D17" s="116">
        <v>1</v>
      </c>
      <c r="E17" s="189" t="s">
        <v>322</v>
      </c>
      <c r="F17" s="191" t="s">
        <v>861</v>
      </c>
      <c r="G17" s="191" t="s">
        <v>862</v>
      </c>
      <c r="H17" s="191" t="s">
        <v>863</v>
      </c>
      <c r="I17" s="192">
        <v>45663</v>
      </c>
      <c r="J17" s="192">
        <v>45677</v>
      </c>
      <c r="K17" s="193"/>
      <c r="L17" s="193" t="s">
        <v>124</v>
      </c>
      <c r="M17" s="117">
        <v>2</v>
      </c>
      <c r="N17" s="117">
        <v>3</v>
      </c>
    </row>
    <row r="18" spans="1:14" ht="39.75" customHeight="1">
      <c r="A18" s="113">
        <v>6</v>
      </c>
      <c r="B18" s="115" t="s">
        <v>76</v>
      </c>
      <c r="C18" s="120" t="s">
        <v>656</v>
      </c>
      <c r="D18" s="116">
        <v>1</v>
      </c>
      <c r="E18" s="189" t="s">
        <v>322</v>
      </c>
      <c r="F18" s="191" t="s">
        <v>858</v>
      </c>
      <c r="G18" s="191" t="s">
        <v>859</v>
      </c>
      <c r="H18" s="191" t="s">
        <v>860</v>
      </c>
      <c r="I18" s="192">
        <v>45663</v>
      </c>
      <c r="J18" s="192">
        <v>45705</v>
      </c>
      <c r="K18" s="193"/>
      <c r="L18" s="193" t="s">
        <v>124</v>
      </c>
      <c r="M18" s="117">
        <v>2</v>
      </c>
      <c r="N18" s="117">
        <v>3</v>
      </c>
    </row>
    <row r="19" spans="1:14" ht="39.75" customHeight="1">
      <c r="A19" s="195">
        <v>7</v>
      </c>
      <c r="B19" s="115" t="s">
        <v>77</v>
      </c>
      <c r="C19" s="120" t="s">
        <v>659</v>
      </c>
      <c r="D19" s="116">
        <v>1</v>
      </c>
      <c r="E19" s="189" t="s">
        <v>322</v>
      </c>
      <c r="F19" s="191" t="s">
        <v>861</v>
      </c>
      <c r="G19" s="191" t="s">
        <v>862</v>
      </c>
      <c r="H19" s="191" t="s">
        <v>863</v>
      </c>
      <c r="I19" s="192">
        <v>45663</v>
      </c>
      <c r="J19" s="192">
        <v>45705</v>
      </c>
      <c r="K19" s="195"/>
      <c r="L19" s="195" t="s">
        <v>124</v>
      </c>
      <c r="M19" s="117">
        <v>2</v>
      </c>
      <c r="N19" s="117">
        <v>3</v>
      </c>
    </row>
    <row r="20" spans="1:14" ht="42.75" customHeight="1">
      <c r="A20" s="195">
        <v>8</v>
      </c>
      <c r="B20" s="115" t="s">
        <v>78</v>
      </c>
      <c r="C20" s="120" t="s">
        <v>663</v>
      </c>
      <c r="D20" s="116">
        <v>1</v>
      </c>
      <c r="E20" s="189" t="s">
        <v>322</v>
      </c>
      <c r="F20" s="194" t="s">
        <v>864</v>
      </c>
      <c r="G20" s="194" t="s">
        <v>865</v>
      </c>
      <c r="H20" s="194" t="s">
        <v>866</v>
      </c>
      <c r="I20" s="190">
        <v>45664</v>
      </c>
      <c r="J20" s="190">
        <v>45727</v>
      </c>
      <c r="K20" s="195"/>
      <c r="L20" s="195" t="s">
        <v>124</v>
      </c>
      <c r="M20" s="117">
        <v>2</v>
      </c>
      <c r="N20" s="117">
        <v>3</v>
      </c>
    </row>
    <row r="21" spans="1:14" ht="41.25" customHeight="1">
      <c r="A21" s="195">
        <v>9</v>
      </c>
      <c r="B21" s="115" t="s">
        <v>79</v>
      </c>
      <c r="C21" s="120" t="s">
        <v>666</v>
      </c>
      <c r="D21" s="116">
        <v>1</v>
      </c>
      <c r="E21" s="189" t="s">
        <v>322</v>
      </c>
      <c r="F21" s="191" t="s">
        <v>867</v>
      </c>
      <c r="G21" s="191" t="s">
        <v>868</v>
      </c>
      <c r="H21" s="191" t="s">
        <v>869</v>
      </c>
      <c r="I21" s="192">
        <v>45664</v>
      </c>
      <c r="J21" s="192">
        <v>45677</v>
      </c>
      <c r="K21" s="195"/>
      <c r="L21" s="195" t="s">
        <v>124</v>
      </c>
      <c r="M21" s="117">
        <v>2</v>
      </c>
      <c r="N21" s="117">
        <v>3</v>
      </c>
    </row>
    <row r="22" spans="1:14" ht="38.25" customHeight="1">
      <c r="A22" s="195">
        <v>10</v>
      </c>
      <c r="B22" s="115" t="s">
        <v>80</v>
      </c>
      <c r="C22" s="120" t="s">
        <v>669</v>
      </c>
      <c r="D22" s="116">
        <v>1</v>
      </c>
      <c r="E22" s="189" t="s">
        <v>322</v>
      </c>
      <c r="F22" s="194" t="s">
        <v>864</v>
      </c>
      <c r="G22" s="194" t="s">
        <v>865</v>
      </c>
      <c r="H22" s="194" t="s">
        <v>866</v>
      </c>
      <c r="I22" s="190">
        <v>45664</v>
      </c>
      <c r="J22" s="190">
        <v>45684</v>
      </c>
      <c r="K22" s="195"/>
      <c r="L22" s="195" t="s">
        <v>124</v>
      </c>
      <c r="M22" s="117">
        <v>2</v>
      </c>
      <c r="N22" s="117">
        <v>3</v>
      </c>
    </row>
    <row r="23" spans="1:14" ht="39.75" customHeight="1">
      <c r="A23" s="195">
        <v>11</v>
      </c>
      <c r="B23" s="115" t="s">
        <v>199</v>
      </c>
      <c r="C23" s="120" t="s">
        <v>870</v>
      </c>
      <c r="D23" s="116">
        <v>1</v>
      </c>
      <c r="E23" s="189" t="s">
        <v>322</v>
      </c>
      <c r="F23" s="194" t="s">
        <v>871</v>
      </c>
      <c r="G23" s="194" t="s">
        <v>872</v>
      </c>
      <c r="H23" s="194" t="s">
        <v>873</v>
      </c>
      <c r="I23" s="190">
        <v>45665</v>
      </c>
      <c r="J23" s="190">
        <v>45725</v>
      </c>
      <c r="K23" s="195"/>
      <c r="L23" s="195" t="s">
        <v>124</v>
      </c>
      <c r="M23" s="117">
        <v>2</v>
      </c>
      <c r="N23" s="117">
        <v>3</v>
      </c>
    </row>
    <row r="24" spans="1:14" ht="39.75" customHeight="1">
      <c r="A24" s="195">
        <v>12</v>
      </c>
      <c r="B24" s="115" t="s">
        <v>200</v>
      </c>
      <c r="C24" s="120" t="s">
        <v>675</v>
      </c>
      <c r="D24" s="116">
        <v>1</v>
      </c>
      <c r="E24" s="189" t="s">
        <v>322</v>
      </c>
      <c r="F24" s="194" t="s">
        <v>874</v>
      </c>
      <c r="G24" s="194" t="s">
        <v>875</v>
      </c>
      <c r="H24" s="194" t="s">
        <v>876</v>
      </c>
      <c r="I24" s="190">
        <v>45665</v>
      </c>
      <c r="J24" s="190">
        <v>45677</v>
      </c>
      <c r="K24" s="195"/>
      <c r="L24" s="195" t="s">
        <v>124</v>
      </c>
      <c r="M24" s="117">
        <v>2</v>
      </c>
      <c r="N24" s="117">
        <v>3</v>
      </c>
    </row>
    <row r="25" spans="1:14" ht="39.75" customHeight="1">
      <c r="A25" s="113">
        <v>13</v>
      </c>
      <c r="B25" s="115" t="s">
        <v>201</v>
      </c>
      <c r="C25" s="120" t="s">
        <v>679</v>
      </c>
      <c r="D25" s="116">
        <v>1</v>
      </c>
      <c r="E25" s="189" t="s">
        <v>322</v>
      </c>
      <c r="F25" s="194" t="s">
        <v>877</v>
      </c>
      <c r="G25" s="194" t="s">
        <v>878</v>
      </c>
      <c r="H25" s="194" t="s">
        <v>879</v>
      </c>
      <c r="I25" s="190">
        <v>45665</v>
      </c>
      <c r="J25" s="190">
        <v>45788</v>
      </c>
      <c r="K25" s="195"/>
      <c r="L25" s="195" t="s">
        <v>124</v>
      </c>
      <c r="M25" s="117">
        <v>2</v>
      </c>
      <c r="N25" s="117">
        <v>3</v>
      </c>
    </row>
    <row r="26" spans="1:14" ht="44.25" customHeight="1">
      <c r="A26" s="113">
        <v>14</v>
      </c>
      <c r="B26" s="115" t="s">
        <v>202</v>
      </c>
      <c r="C26" s="120" t="s">
        <v>682</v>
      </c>
      <c r="D26" s="116">
        <v>1</v>
      </c>
      <c r="E26" s="189" t="s">
        <v>322</v>
      </c>
      <c r="F26" s="194" t="s">
        <v>880</v>
      </c>
      <c r="G26" s="194" t="s">
        <v>881</v>
      </c>
      <c r="H26" s="194" t="s">
        <v>882</v>
      </c>
      <c r="I26" s="190">
        <v>45665</v>
      </c>
      <c r="J26" s="190">
        <v>45684</v>
      </c>
      <c r="K26" s="195"/>
      <c r="L26" s="195" t="s">
        <v>124</v>
      </c>
      <c r="M26" s="117">
        <v>2</v>
      </c>
      <c r="N26" s="117">
        <v>3</v>
      </c>
    </row>
    <row r="27" spans="1:14" ht="45" customHeight="1">
      <c r="A27" s="113">
        <v>15</v>
      </c>
      <c r="B27" s="115" t="s">
        <v>203</v>
      </c>
      <c r="C27" s="120" t="s">
        <v>685</v>
      </c>
      <c r="D27" s="116">
        <v>1</v>
      </c>
      <c r="E27" s="189" t="s">
        <v>322</v>
      </c>
      <c r="F27" s="191" t="s">
        <v>880</v>
      </c>
      <c r="G27" s="191" t="s">
        <v>881</v>
      </c>
      <c r="H27" s="191" t="s">
        <v>882</v>
      </c>
      <c r="I27" s="192">
        <v>45665</v>
      </c>
      <c r="J27" s="192">
        <v>45712</v>
      </c>
      <c r="K27" s="195"/>
      <c r="L27" s="195" t="s">
        <v>124</v>
      </c>
      <c r="M27" s="117">
        <v>2</v>
      </c>
      <c r="N27" s="117">
        <v>3</v>
      </c>
    </row>
    <row r="28" spans="1:14" ht="41.25" customHeight="1">
      <c r="A28" s="113">
        <v>16</v>
      </c>
      <c r="B28" s="115" t="s">
        <v>204</v>
      </c>
      <c r="C28" s="120" t="s">
        <v>688</v>
      </c>
      <c r="D28" s="116">
        <v>1</v>
      </c>
      <c r="E28" s="189" t="s">
        <v>322</v>
      </c>
      <c r="F28" s="191" t="s">
        <v>883</v>
      </c>
      <c r="G28" s="191" t="s">
        <v>855</v>
      </c>
      <c r="H28" s="191" t="s">
        <v>884</v>
      </c>
      <c r="I28" s="192">
        <v>45672</v>
      </c>
      <c r="J28" s="192">
        <v>45727</v>
      </c>
      <c r="K28" s="117"/>
      <c r="L28" s="117" t="s">
        <v>124</v>
      </c>
      <c r="M28" s="117">
        <v>2</v>
      </c>
      <c r="N28" s="117">
        <v>3</v>
      </c>
    </row>
    <row r="29" spans="1:14" ht="42.75" customHeight="1">
      <c r="A29" s="113">
        <v>17</v>
      </c>
      <c r="B29" s="115" t="s">
        <v>205</v>
      </c>
      <c r="C29" s="120" t="s">
        <v>691</v>
      </c>
      <c r="D29" s="116">
        <v>1</v>
      </c>
      <c r="E29" s="189" t="s">
        <v>322</v>
      </c>
      <c r="F29" s="191" t="s">
        <v>885</v>
      </c>
      <c r="G29" s="191" t="s">
        <v>886</v>
      </c>
      <c r="H29" s="191" t="s">
        <v>887</v>
      </c>
      <c r="I29" s="192">
        <v>45672</v>
      </c>
      <c r="J29" s="192">
        <v>45684</v>
      </c>
      <c r="K29" s="195"/>
      <c r="L29" s="195" t="s">
        <v>124</v>
      </c>
      <c r="M29" s="117">
        <v>2</v>
      </c>
      <c r="N29" s="117">
        <v>3</v>
      </c>
    </row>
    <row r="30" spans="1:14" ht="46.5" customHeight="1">
      <c r="A30" s="113">
        <v>18</v>
      </c>
      <c r="B30" s="115" t="s">
        <v>888</v>
      </c>
      <c r="C30" s="120" t="s">
        <v>694</v>
      </c>
      <c r="D30" s="116">
        <v>1</v>
      </c>
      <c r="E30" s="189" t="s">
        <v>322</v>
      </c>
      <c r="F30" s="194" t="s">
        <v>889</v>
      </c>
      <c r="G30" s="194" t="s">
        <v>890</v>
      </c>
      <c r="H30" s="194" t="s">
        <v>891</v>
      </c>
      <c r="I30" s="190">
        <v>45672</v>
      </c>
      <c r="J30" s="190">
        <v>45684</v>
      </c>
      <c r="K30" s="195"/>
      <c r="L30" s="195" t="s">
        <v>124</v>
      </c>
      <c r="M30" s="117">
        <v>2</v>
      </c>
      <c r="N30" s="117">
        <v>3</v>
      </c>
    </row>
    <row r="31" spans="1:14" ht="42.75" customHeight="1">
      <c r="A31" s="195">
        <v>19</v>
      </c>
      <c r="B31" s="115" t="s">
        <v>892</v>
      </c>
      <c r="C31" s="120" t="s">
        <v>697</v>
      </c>
      <c r="D31" s="116">
        <v>1</v>
      </c>
      <c r="E31" s="189" t="s">
        <v>322</v>
      </c>
      <c r="F31" s="191" t="s">
        <v>893</v>
      </c>
      <c r="G31" s="191" t="s">
        <v>894</v>
      </c>
      <c r="H31" s="191" t="s">
        <v>895</v>
      </c>
      <c r="I31" s="192">
        <v>45672</v>
      </c>
      <c r="J31" s="192">
        <v>45727</v>
      </c>
      <c r="K31" s="195"/>
      <c r="L31" s="195" t="s">
        <v>124</v>
      </c>
      <c r="M31" s="117">
        <v>2</v>
      </c>
      <c r="N31" s="117">
        <v>3</v>
      </c>
    </row>
    <row r="32" spans="1:14" ht="41.25" customHeight="1">
      <c r="A32" s="195">
        <v>20</v>
      </c>
      <c r="B32" s="115" t="s">
        <v>896</v>
      </c>
      <c r="C32" s="120" t="s">
        <v>700</v>
      </c>
      <c r="D32" s="116">
        <v>1</v>
      </c>
      <c r="E32" s="189" t="s">
        <v>322</v>
      </c>
      <c r="F32" s="191" t="s">
        <v>897</v>
      </c>
      <c r="G32" s="191" t="s">
        <v>898</v>
      </c>
      <c r="H32" s="191" t="s">
        <v>899</v>
      </c>
      <c r="I32" s="192">
        <v>45672</v>
      </c>
      <c r="J32" s="192">
        <v>45684</v>
      </c>
      <c r="K32" s="195"/>
      <c r="L32" s="195" t="s">
        <v>124</v>
      </c>
      <c r="M32" s="117">
        <v>2</v>
      </c>
      <c r="N32" s="117">
        <v>3</v>
      </c>
    </row>
    <row r="33" spans="1:14" ht="41.25" customHeight="1">
      <c r="A33" s="195">
        <v>21</v>
      </c>
      <c r="B33" s="115" t="s">
        <v>900</v>
      </c>
      <c r="C33" s="120" t="s">
        <v>704</v>
      </c>
      <c r="D33" s="116">
        <v>1</v>
      </c>
      <c r="E33" s="189" t="s">
        <v>322</v>
      </c>
      <c r="F33" s="194" t="s">
        <v>897</v>
      </c>
      <c r="G33" s="194" t="s">
        <v>893</v>
      </c>
      <c r="H33" s="194" t="s">
        <v>901</v>
      </c>
      <c r="I33" s="190">
        <v>45672</v>
      </c>
      <c r="J33" s="190">
        <v>45677</v>
      </c>
      <c r="K33" s="195"/>
      <c r="L33" s="195" t="s">
        <v>124</v>
      </c>
      <c r="M33" s="117">
        <v>2</v>
      </c>
      <c r="N33" s="117">
        <v>3</v>
      </c>
    </row>
    <row r="34" spans="1:14" ht="42.75" customHeight="1">
      <c r="A34" s="195">
        <v>22</v>
      </c>
      <c r="B34" s="115" t="s">
        <v>902</v>
      </c>
      <c r="C34" s="120" t="s">
        <v>707</v>
      </c>
      <c r="D34" s="116">
        <v>1</v>
      </c>
      <c r="E34" s="189" t="s">
        <v>322</v>
      </c>
      <c r="F34" s="194" t="s">
        <v>893</v>
      </c>
      <c r="G34" s="194" t="s">
        <v>894</v>
      </c>
      <c r="H34" s="194" t="s">
        <v>895</v>
      </c>
      <c r="I34" s="190">
        <v>45672</v>
      </c>
      <c r="J34" s="190">
        <v>45684</v>
      </c>
      <c r="K34" s="195"/>
      <c r="L34" s="195" t="s">
        <v>124</v>
      </c>
      <c r="M34" s="117">
        <v>2</v>
      </c>
      <c r="N34" s="117">
        <v>3</v>
      </c>
    </row>
    <row r="35" spans="1:14" ht="41.25" customHeight="1">
      <c r="A35" s="195">
        <v>23</v>
      </c>
      <c r="B35" s="115" t="s">
        <v>903</v>
      </c>
      <c r="C35" s="120" t="s">
        <v>710</v>
      </c>
      <c r="D35" s="116">
        <v>1</v>
      </c>
      <c r="E35" s="189" t="s">
        <v>322</v>
      </c>
      <c r="F35" s="194" t="s">
        <v>904</v>
      </c>
      <c r="G35" s="194" t="s">
        <v>905</v>
      </c>
      <c r="H35" s="194" t="s">
        <v>906</v>
      </c>
      <c r="I35" s="190">
        <v>45672</v>
      </c>
      <c r="J35" s="190">
        <v>45677</v>
      </c>
      <c r="K35" s="195"/>
      <c r="L35" s="195" t="s">
        <v>124</v>
      </c>
      <c r="M35" s="117">
        <v>2</v>
      </c>
      <c r="N35" s="117">
        <v>3</v>
      </c>
    </row>
    <row r="36" spans="1:14" ht="44.25" customHeight="1">
      <c r="A36" s="195">
        <v>24</v>
      </c>
      <c r="B36" s="115" t="s">
        <v>907</v>
      </c>
      <c r="C36" s="120" t="s">
        <v>714</v>
      </c>
      <c r="D36" s="116">
        <v>1</v>
      </c>
      <c r="E36" s="189" t="s">
        <v>322</v>
      </c>
      <c r="F36" s="191" t="s">
        <v>885</v>
      </c>
      <c r="G36" s="191" t="s">
        <v>886</v>
      </c>
      <c r="H36" s="191" t="s">
        <v>887</v>
      </c>
      <c r="I36" s="192">
        <v>45672</v>
      </c>
      <c r="J36" s="192">
        <v>45727</v>
      </c>
      <c r="K36" s="195"/>
      <c r="L36" s="195" t="s">
        <v>124</v>
      </c>
      <c r="M36" s="117">
        <v>2</v>
      </c>
      <c r="N36" s="117">
        <v>3</v>
      </c>
    </row>
    <row r="37" spans="1:14" ht="48" customHeight="1">
      <c r="A37" s="113">
        <v>25</v>
      </c>
      <c r="B37" s="115" t="s">
        <v>908</v>
      </c>
      <c r="C37" s="120" t="s">
        <v>717</v>
      </c>
      <c r="D37" s="116">
        <v>1</v>
      </c>
      <c r="E37" s="189" t="s">
        <v>322</v>
      </c>
      <c r="F37" s="194" t="s">
        <v>897</v>
      </c>
      <c r="G37" s="194" t="s">
        <v>898</v>
      </c>
      <c r="H37" s="194" t="s">
        <v>899</v>
      </c>
      <c r="I37" s="190">
        <v>45672</v>
      </c>
      <c r="J37" s="190">
        <v>45727</v>
      </c>
      <c r="K37" s="195"/>
      <c r="L37" s="195" t="s">
        <v>124</v>
      </c>
      <c r="M37" s="117">
        <v>2</v>
      </c>
      <c r="N37" s="117">
        <v>3</v>
      </c>
    </row>
    <row r="38" spans="1:14" ht="46.5" customHeight="1">
      <c r="A38" s="113">
        <v>26</v>
      </c>
      <c r="B38" s="115" t="s">
        <v>909</v>
      </c>
      <c r="C38" s="120" t="s">
        <v>720</v>
      </c>
      <c r="D38" s="116">
        <v>1</v>
      </c>
      <c r="E38" s="189" t="s">
        <v>322</v>
      </c>
      <c r="F38" s="191" t="s">
        <v>883</v>
      </c>
      <c r="G38" s="191" t="s">
        <v>855</v>
      </c>
      <c r="H38" s="191" t="s">
        <v>884</v>
      </c>
      <c r="I38" s="192">
        <v>45672</v>
      </c>
      <c r="J38" s="192">
        <v>45684</v>
      </c>
      <c r="K38" s="195"/>
      <c r="L38" s="195" t="s">
        <v>124</v>
      </c>
      <c r="M38" s="117">
        <v>2</v>
      </c>
      <c r="N38" s="117">
        <v>3</v>
      </c>
    </row>
    <row r="39" spans="1:14" ht="42.75" customHeight="1">
      <c r="A39" s="113">
        <v>27</v>
      </c>
      <c r="B39" s="115" t="s">
        <v>910</v>
      </c>
      <c r="C39" s="120" t="s">
        <v>724</v>
      </c>
      <c r="D39" s="116">
        <v>1</v>
      </c>
      <c r="E39" s="189" t="s">
        <v>322</v>
      </c>
      <c r="F39" s="194" t="s">
        <v>911</v>
      </c>
      <c r="G39" s="194" t="s">
        <v>912</v>
      </c>
      <c r="H39" s="194" t="s">
        <v>913</v>
      </c>
      <c r="I39" s="190">
        <v>45677</v>
      </c>
      <c r="J39" s="190">
        <v>45694</v>
      </c>
      <c r="K39" s="195"/>
      <c r="L39" s="195" t="s">
        <v>124</v>
      </c>
      <c r="M39" s="117">
        <v>2</v>
      </c>
      <c r="N39" s="117">
        <v>3</v>
      </c>
    </row>
    <row r="40" spans="1:14" ht="39.75" customHeight="1">
      <c r="A40" s="113">
        <v>28</v>
      </c>
      <c r="B40" s="115" t="s">
        <v>914</v>
      </c>
      <c r="C40" s="120" t="s">
        <v>727</v>
      </c>
      <c r="D40" s="116">
        <v>1</v>
      </c>
      <c r="E40" s="189" t="s">
        <v>322</v>
      </c>
      <c r="F40" s="191" t="s">
        <v>915</v>
      </c>
      <c r="G40" s="191" t="s">
        <v>916</v>
      </c>
      <c r="H40" s="191" t="s">
        <v>917</v>
      </c>
      <c r="I40" s="192">
        <v>45677</v>
      </c>
      <c r="J40" s="192">
        <v>45694</v>
      </c>
      <c r="K40" s="195"/>
      <c r="L40" s="195" t="s">
        <v>124</v>
      </c>
      <c r="M40" s="117">
        <v>2</v>
      </c>
      <c r="N40" s="117">
        <v>3</v>
      </c>
    </row>
    <row r="41" spans="1:14" ht="45" customHeight="1">
      <c r="A41" s="113">
        <v>29</v>
      </c>
      <c r="B41" s="115" t="s">
        <v>918</v>
      </c>
      <c r="C41" s="120" t="s">
        <v>730</v>
      </c>
      <c r="D41" s="116">
        <v>1</v>
      </c>
      <c r="E41" s="189" t="s">
        <v>322</v>
      </c>
      <c r="F41" s="194" t="s">
        <v>915</v>
      </c>
      <c r="G41" s="194" t="s">
        <v>916</v>
      </c>
      <c r="H41" s="194" t="s">
        <v>917</v>
      </c>
      <c r="I41" s="190">
        <v>45677</v>
      </c>
      <c r="J41" s="190">
        <v>45727</v>
      </c>
      <c r="K41" s="195"/>
      <c r="L41" s="195" t="s">
        <v>124</v>
      </c>
      <c r="M41" s="117">
        <v>2</v>
      </c>
      <c r="N41" s="117">
        <v>3</v>
      </c>
    </row>
    <row r="42" spans="1:14" ht="44.25" customHeight="1">
      <c r="A42" s="113">
        <v>30</v>
      </c>
      <c r="B42" s="115" t="s">
        <v>919</v>
      </c>
      <c r="C42" s="120" t="s">
        <v>733</v>
      </c>
      <c r="D42" s="116">
        <v>1</v>
      </c>
      <c r="E42" s="189" t="s">
        <v>322</v>
      </c>
      <c r="F42" s="191" t="s">
        <v>915</v>
      </c>
      <c r="G42" s="191" t="s">
        <v>920</v>
      </c>
      <c r="H42" s="191" t="s">
        <v>921</v>
      </c>
      <c r="I42" s="192">
        <v>45677</v>
      </c>
      <c r="J42" s="192">
        <v>45694</v>
      </c>
      <c r="K42" s="195"/>
      <c r="L42" s="195" t="s">
        <v>124</v>
      </c>
      <c r="M42" s="117">
        <v>2</v>
      </c>
      <c r="N42" s="117">
        <v>3</v>
      </c>
    </row>
    <row r="43" spans="1:14" ht="45" customHeight="1">
      <c r="A43" s="195">
        <v>31</v>
      </c>
      <c r="B43" s="115" t="s">
        <v>922</v>
      </c>
      <c r="C43" s="120" t="s">
        <v>736</v>
      </c>
      <c r="D43" s="116">
        <v>1</v>
      </c>
      <c r="E43" s="189" t="s">
        <v>322</v>
      </c>
      <c r="F43" s="191" t="s">
        <v>923</v>
      </c>
      <c r="G43" s="191" t="s">
        <v>859</v>
      </c>
      <c r="H43" s="191" t="s">
        <v>924</v>
      </c>
      <c r="I43" s="192">
        <v>45686</v>
      </c>
      <c r="J43" s="192">
        <v>45758</v>
      </c>
      <c r="K43" s="195"/>
      <c r="L43" s="195" t="s">
        <v>124</v>
      </c>
      <c r="M43" s="117">
        <v>2</v>
      </c>
      <c r="N43" s="117">
        <v>3</v>
      </c>
    </row>
    <row r="44" spans="1:14" ht="46.5" customHeight="1">
      <c r="A44" s="195">
        <v>32</v>
      </c>
      <c r="B44" s="115" t="s">
        <v>925</v>
      </c>
      <c r="C44" s="120" t="s">
        <v>739</v>
      </c>
      <c r="D44" s="116">
        <v>1</v>
      </c>
      <c r="E44" s="189" t="s">
        <v>322</v>
      </c>
      <c r="F44" s="191" t="s">
        <v>877</v>
      </c>
      <c r="G44" s="191" t="s">
        <v>926</v>
      </c>
      <c r="H44" s="191" t="s">
        <v>927</v>
      </c>
      <c r="I44" s="192">
        <v>45686</v>
      </c>
      <c r="J44" s="192">
        <v>45694</v>
      </c>
      <c r="K44" s="195"/>
      <c r="L44" s="195" t="s">
        <v>124</v>
      </c>
      <c r="M44" s="117">
        <v>2</v>
      </c>
      <c r="N44" s="117">
        <v>3</v>
      </c>
    </row>
    <row r="45" spans="1:14" ht="49.5" customHeight="1">
      <c r="A45" s="195">
        <v>33</v>
      </c>
      <c r="B45" s="115" t="s">
        <v>928</v>
      </c>
      <c r="C45" s="120" t="s">
        <v>743</v>
      </c>
      <c r="D45" s="116">
        <v>1</v>
      </c>
      <c r="E45" s="189" t="s">
        <v>322</v>
      </c>
      <c r="F45" s="191" t="s">
        <v>929</v>
      </c>
      <c r="G45" s="191" t="s">
        <v>930</v>
      </c>
      <c r="H45" s="191" t="s">
        <v>931</v>
      </c>
      <c r="I45" s="192">
        <v>45686</v>
      </c>
      <c r="J45" s="192">
        <v>45917</v>
      </c>
      <c r="K45" s="195"/>
      <c r="L45" s="195" t="s">
        <v>124</v>
      </c>
      <c r="M45" s="117">
        <v>2</v>
      </c>
      <c r="N45" s="117">
        <v>3</v>
      </c>
    </row>
    <row r="46" spans="1:14" ht="45" customHeight="1">
      <c r="A46" s="195">
        <v>34</v>
      </c>
      <c r="B46" s="115" t="s">
        <v>932</v>
      </c>
      <c r="C46" s="120" t="s">
        <v>746</v>
      </c>
      <c r="D46" s="116">
        <v>1</v>
      </c>
      <c r="E46" s="189" t="s">
        <v>322</v>
      </c>
      <c r="F46" s="194" t="s">
        <v>933</v>
      </c>
      <c r="G46" s="194" t="s">
        <v>880</v>
      </c>
      <c r="H46" s="194" t="s">
        <v>934</v>
      </c>
      <c r="I46" s="190">
        <v>45687</v>
      </c>
      <c r="J46" s="190">
        <v>45705</v>
      </c>
      <c r="K46" s="195"/>
      <c r="L46" s="195" t="s">
        <v>124</v>
      </c>
      <c r="M46" s="117">
        <v>2</v>
      </c>
      <c r="N46" s="117">
        <v>3</v>
      </c>
    </row>
    <row r="47" spans="1:14" ht="48" customHeight="1">
      <c r="A47" s="195">
        <v>35</v>
      </c>
      <c r="B47" s="115" t="s">
        <v>935</v>
      </c>
      <c r="C47" s="120" t="s">
        <v>749</v>
      </c>
      <c r="D47" s="116">
        <v>1</v>
      </c>
      <c r="E47" s="189" t="s">
        <v>322</v>
      </c>
      <c r="F47" s="194" t="s">
        <v>936</v>
      </c>
      <c r="G47" s="194" t="s">
        <v>936</v>
      </c>
      <c r="H47" s="194" t="s">
        <v>937</v>
      </c>
      <c r="I47" s="190">
        <v>45687</v>
      </c>
      <c r="J47" s="190">
        <v>45705</v>
      </c>
      <c r="K47" s="195"/>
      <c r="L47" s="195" t="s">
        <v>124</v>
      </c>
      <c r="M47" s="117">
        <v>2</v>
      </c>
      <c r="N47" s="117">
        <v>3</v>
      </c>
    </row>
    <row r="48" spans="1:14" ht="45" customHeight="1">
      <c r="A48" s="195">
        <v>36</v>
      </c>
      <c r="B48" s="115" t="s">
        <v>938</v>
      </c>
      <c r="C48" s="120" t="s">
        <v>753</v>
      </c>
      <c r="D48" s="116">
        <v>1</v>
      </c>
      <c r="E48" s="189" t="s">
        <v>322</v>
      </c>
      <c r="F48" s="194" t="s">
        <v>936</v>
      </c>
      <c r="G48" s="194" t="s">
        <v>936</v>
      </c>
      <c r="H48" s="194" t="s">
        <v>937</v>
      </c>
      <c r="I48" s="190">
        <v>45687</v>
      </c>
      <c r="J48" s="190">
        <v>45734</v>
      </c>
      <c r="K48" s="195"/>
      <c r="L48" s="195" t="s">
        <v>124</v>
      </c>
      <c r="M48" s="117">
        <v>2</v>
      </c>
      <c r="N48" s="117">
        <v>3</v>
      </c>
    </row>
    <row r="49" spans="1:14" ht="49.5" customHeight="1">
      <c r="A49" s="113">
        <v>37</v>
      </c>
      <c r="B49" s="115" t="s">
        <v>939</v>
      </c>
      <c r="C49" s="120" t="s">
        <v>756</v>
      </c>
      <c r="D49" s="116">
        <v>1</v>
      </c>
      <c r="E49" s="189" t="s">
        <v>322</v>
      </c>
      <c r="F49" s="194" t="s">
        <v>940</v>
      </c>
      <c r="G49" s="194" t="s">
        <v>941</v>
      </c>
      <c r="H49" s="194" t="s">
        <v>942</v>
      </c>
      <c r="I49" s="190">
        <v>45692</v>
      </c>
      <c r="J49" s="190">
        <v>45708</v>
      </c>
      <c r="K49" s="117"/>
      <c r="L49" s="117" t="s">
        <v>124</v>
      </c>
      <c r="M49" s="117">
        <v>2</v>
      </c>
      <c r="N49" s="117">
        <v>3</v>
      </c>
    </row>
    <row r="50" spans="1:14" ht="45" customHeight="1">
      <c r="A50" s="113">
        <v>38</v>
      </c>
      <c r="B50" s="115" t="s">
        <v>943</v>
      </c>
      <c r="C50" s="120" t="s">
        <v>760</v>
      </c>
      <c r="D50" s="116">
        <v>1</v>
      </c>
      <c r="E50" s="189" t="s">
        <v>322</v>
      </c>
      <c r="F50" s="191" t="s">
        <v>940</v>
      </c>
      <c r="G50" s="191" t="s">
        <v>941</v>
      </c>
      <c r="H50" s="191" t="s">
        <v>942</v>
      </c>
      <c r="I50" s="192">
        <v>45692</v>
      </c>
      <c r="J50" s="192">
        <v>45823</v>
      </c>
      <c r="K50" s="117"/>
      <c r="L50" s="117" t="s">
        <v>124</v>
      </c>
      <c r="M50" s="117">
        <v>2</v>
      </c>
      <c r="N50" s="117">
        <v>3</v>
      </c>
    </row>
    <row r="51" spans="1:14" ht="46.5" customHeight="1">
      <c r="A51" s="113">
        <v>39</v>
      </c>
      <c r="B51" s="115" t="s">
        <v>944</v>
      </c>
      <c r="C51" s="120" t="s">
        <v>763</v>
      </c>
      <c r="D51" s="116">
        <v>1</v>
      </c>
      <c r="E51" s="189" t="s">
        <v>322</v>
      </c>
      <c r="F51" s="194" t="s">
        <v>945</v>
      </c>
      <c r="G51" s="194" t="s">
        <v>946</v>
      </c>
      <c r="H51" s="194" t="s">
        <v>947</v>
      </c>
      <c r="I51" s="190">
        <v>45692</v>
      </c>
      <c r="J51" s="190">
        <v>45704</v>
      </c>
      <c r="K51" s="117"/>
      <c r="L51" s="117" t="s">
        <v>124</v>
      </c>
      <c r="M51" s="117">
        <v>2</v>
      </c>
      <c r="N51" s="117">
        <v>3</v>
      </c>
    </row>
    <row r="52" spans="1:14" ht="44.25" customHeight="1">
      <c r="A52" s="113">
        <v>40</v>
      </c>
      <c r="B52" s="115" t="s">
        <v>948</v>
      </c>
      <c r="C52" s="120" t="s">
        <v>766</v>
      </c>
      <c r="D52" s="116">
        <v>1</v>
      </c>
      <c r="E52" s="189" t="s">
        <v>322</v>
      </c>
      <c r="F52" s="194" t="s">
        <v>877</v>
      </c>
      <c r="G52" s="194" t="s">
        <v>949</v>
      </c>
      <c r="H52" s="194" t="s">
        <v>950</v>
      </c>
      <c r="I52" s="190">
        <v>45692</v>
      </c>
      <c r="J52" s="190">
        <v>45694</v>
      </c>
      <c r="K52" s="195"/>
      <c r="L52" s="195" t="s">
        <v>124</v>
      </c>
      <c r="M52" s="117">
        <v>2</v>
      </c>
      <c r="N52" s="117">
        <v>3</v>
      </c>
    </row>
    <row r="53" spans="1:14" ht="48" customHeight="1">
      <c r="A53" s="113">
        <v>41</v>
      </c>
      <c r="B53" s="115" t="s">
        <v>951</v>
      </c>
      <c r="C53" s="120" t="s">
        <v>770</v>
      </c>
      <c r="D53" s="116">
        <v>1</v>
      </c>
      <c r="E53" s="189" t="s">
        <v>322</v>
      </c>
      <c r="F53" s="191" t="s">
        <v>952</v>
      </c>
      <c r="G53" s="191" t="s">
        <v>953</v>
      </c>
      <c r="H53" s="191" t="s">
        <v>954</v>
      </c>
      <c r="I53" s="192">
        <v>45692</v>
      </c>
      <c r="J53" s="192">
        <v>45853</v>
      </c>
      <c r="K53" s="195"/>
      <c r="L53" s="195" t="s">
        <v>124</v>
      </c>
      <c r="M53" s="117">
        <v>2</v>
      </c>
      <c r="N53" s="117">
        <v>3</v>
      </c>
    </row>
    <row r="54" spans="1:14" ht="51" customHeight="1">
      <c r="A54" s="113">
        <v>42</v>
      </c>
      <c r="B54" s="115" t="s">
        <v>955</v>
      </c>
      <c r="C54" s="120" t="s">
        <v>773</v>
      </c>
      <c r="D54" s="116">
        <v>1</v>
      </c>
      <c r="E54" s="189" t="s">
        <v>322</v>
      </c>
      <c r="F54" s="194" t="s">
        <v>956</v>
      </c>
      <c r="G54" s="194" t="s">
        <v>957</v>
      </c>
      <c r="H54" s="194" t="s">
        <v>958</v>
      </c>
      <c r="I54" s="190">
        <v>45692</v>
      </c>
      <c r="J54" s="190">
        <v>45753</v>
      </c>
      <c r="K54" s="195"/>
      <c r="L54" s="195" t="s">
        <v>124</v>
      </c>
      <c r="M54" s="117">
        <v>2</v>
      </c>
      <c r="N54" s="117">
        <v>3</v>
      </c>
    </row>
    <row r="55" spans="1:14" ht="44.25" customHeight="1">
      <c r="A55" s="195">
        <v>43</v>
      </c>
      <c r="B55" s="115" t="s">
        <v>959</v>
      </c>
      <c r="C55" s="120" t="s">
        <v>775</v>
      </c>
      <c r="D55" s="116">
        <v>1</v>
      </c>
      <c r="E55" s="189" t="s">
        <v>322</v>
      </c>
      <c r="F55" s="194" t="s">
        <v>858</v>
      </c>
      <c r="G55" s="194" t="s">
        <v>960</v>
      </c>
      <c r="H55" s="194" t="s">
        <v>961</v>
      </c>
      <c r="I55" s="190">
        <v>45692</v>
      </c>
      <c r="J55" s="190">
        <v>45708</v>
      </c>
      <c r="K55" s="195"/>
      <c r="L55" s="195" t="s">
        <v>124</v>
      </c>
      <c r="M55" s="117">
        <v>2</v>
      </c>
      <c r="N55" s="117">
        <v>3</v>
      </c>
    </row>
    <row r="56" spans="1:14" ht="46.5" customHeight="1">
      <c r="A56" s="195">
        <v>44</v>
      </c>
      <c r="B56" s="115" t="s">
        <v>962</v>
      </c>
      <c r="C56" s="120" t="s">
        <v>776</v>
      </c>
      <c r="D56" s="116">
        <v>1</v>
      </c>
      <c r="E56" s="189" t="s">
        <v>322</v>
      </c>
      <c r="F56" s="191" t="s">
        <v>963</v>
      </c>
      <c r="G56" s="191" t="s">
        <v>964</v>
      </c>
      <c r="H56" s="191" t="s">
        <v>965</v>
      </c>
      <c r="I56" s="192">
        <v>45692</v>
      </c>
      <c r="J56" s="192">
        <v>45816</v>
      </c>
      <c r="K56" s="195"/>
      <c r="L56" s="195" t="s">
        <v>124</v>
      </c>
      <c r="M56" s="117">
        <v>2</v>
      </c>
      <c r="N56" s="117">
        <v>3</v>
      </c>
    </row>
    <row r="57" spans="1:14" ht="45" customHeight="1">
      <c r="A57" s="195">
        <v>45</v>
      </c>
      <c r="B57" s="115" t="s">
        <v>966</v>
      </c>
      <c r="C57" s="120" t="s">
        <v>777</v>
      </c>
      <c r="D57" s="116">
        <v>1</v>
      </c>
      <c r="E57" s="189" t="s">
        <v>322</v>
      </c>
      <c r="F57" s="194" t="s">
        <v>967</v>
      </c>
      <c r="G57" s="194" t="s">
        <v>872</v>
      </c>
      <c r="H57" s="194" t="s">
        <v>968</v>
      </c>
      <c r="I57" s="190">
        <v>45692</v>
      </c>
      <c r="J57" s="190">
        <v>45727</v>
      </c>
      <c r="K57" s="195"/>
      <c r="L57" s="195" t="s">
        <v>124</v>
      </c>
      <c r="M57" s="117">
        <v>2</v>
      </c>
      <c r="N57" s="117">
        <v>3</v>
      </c>
    </row>
    <row r="58" spans="1:14" ht="46.5" customHeight="1">
      <c r="A58" s="195">
        <v>46</v>
      </c>
      <c r="B58" s="115" t="s">
        <v>969</v>
      </c>
      <c r="C58" s="120" t="s">
        <v>778</v>
      </c>
      <c r="D58" s="116">
        <v>1</v>
      </c>
      <c r="E58" s="189" t="s">
        <v>322</v>
      </c>
      <c r="F58" s="191" t="s">
        <v>967</v>
      </c>
      <c r="G58" s="191" t="s">
        <v>872</v>
      </c>
      <c r="H58" s="191" t="s">
        <v>968</v>
      </c>
      <c r="I58" s="192">
        <v>45692</v>
      </c>
      <c r="J58" s="192">
        <v>45705</v>
      </c>
      <c r="K58" s="195"/>
      <c r="L58" s="195" t="s">
        <v>124</v>
      </c>
      <c r="M58" s="117">
        <v>2</v>
      </c>
      <c r="N58" s="117">
        <v>3</v>
      </c>
    </row>
    <row r="59" spans="1:14" ht="44.25" customHeight="1">
      <c r="A59" s="195">
        <v>47</v>
      </c>
      <c r="B59" s="115" t="s">
        <v>970</v>
      </c>
      <c r="C59" s="120" t="s">
        <v>779</v>
      </c>
      <c r="D59" s="116">
        <v>1</v>
      </c>
      <c r="E59" s="189" t="s">
        <v>322</v>
      </c>
      <c r="F59" s="194" t="s">
        <v>858</v>
      </c>
      <c r="G59" s="194" t="s">
        <v>960</v>
      </c>
      <c r="H59" s="194" t="s">
        <v>961</v>
      </c>
      <c r="I59" s="190">
        <v>45692</v>
      </c>
      <c r="J59" s="190">
        <v>45879</v>
      </c>
      <c r="K59" s="195"/>
      <c r="L59" s="195" t="s">
        <v>124</v>
      </c>
      <c r="M59" s="117">
        <v>2</v>
      </c>
      <c r="N59" s="117">
        <v>3</v>
      </c>
    </row>
    <row r="60" spans="1:14" ht="44.25" customHeight="1">
      <c r="A60" s="195">
        <v>48</v>
      </c>
      <c r="B60" s="115" t="s">
        <v>971</v>
      </c>
      <c r="C60" s="120" t="s">
        <v>780</v>
      </c>
      <c r="D60" s="116">
        <v>1</v>
      </c>
      <c r="E60" s="189" t="s">
        <v>322</v>
      </c>
      <c r="F60" s="194" t="s">
        <v>972</v>
      </c>
      <c r="G60" s="194" t="s">
        <v>973</v>
      </c>
      <c r="H60" s="194" t="s">
        <v>917</v>
      </c>
      <c r="I60" s="190">
        <v>45692</v>
      </c>
      <c r="J60" s="190">
        <v>45704</v>
      </c>
      <c r="K60" s="195"/>
      <c r="L60" s="195" t="s">
        <v>124</v>
      </c>
      <c r="M60" s="117">
        <v>2</v>
      </c>
      <c r="N60" s="117">
        <v>3</v>
      </c>
    </row>
    <row r="61" spans="1:14" ht="42.75" customHeight="1">
      <c r="A61" s="113">
        <v>49</v>
      </c>
      <c r="B61" s="115" t="s">
        <v>974</v>
      </c>
      <c r="C61" s="120" t="s">
        <v>781</v>
      </c>
      <c r="D61" s="116">
        <v>1</v>
      </c>
      <c r="E61" s="189" t="s">
        <v>322</v>
      </c>
      <c r="F61" s="191" t="s">
        <v>952</v>
      </c>
      <c r="G61" s="191" t="s">
        <v>953</v>
      </c>
      <c r="H61" s="191" t="s">
        <v>954</v>
      </c>
      <c r="I61" s="192">
        <v>45692</v>
      </c>
      <c r="J61" s="192">
        <v>45853</v>
      </c>
      <c r="K61" s="195"/>
      <c r="L61" s="195" t="s">
        <v>124</v>
      </c>
      <c r="M61" s="117">
        <v>2</v>
      </c>
      <c r="N61" s="117">
        <v>3</v>
      </c>
    </row>
    <row r="62" spans="1:14" ht="49.5" customHeight="1">
      <c r="A62" s="113">
        <v>50</v>
      </c>
      <c r="B62" s="115" t="s">
        <v>975</v>
      </c>
      <c r="C62" s="120" t="s">
        <v>782</v>
      </c>
      <c r="D62" s="116">
        <v>1</v>
      </c>
      <c r="E62" s="189" t="s">
        <v>322</v>
      </c>
      <c r="F62" s="191" t="s">
        <v>328</v>
      </c>
      <c r="G62" s="191" t="s">
        <v>973</v>
      </c>
      <c r="H62" s="191" t="s">
        <v>976</v>
      </c>
      <c r="I62" s="192">
        <v>45695</v>
      </c>
      <c r="J62" s="192">
        <v>45727</v>
      </c>
      <c r="K62" s="195"/>
      <c r="L62" s="195" t="s">
        <v>124</v>
      </c>
      <c r="M62" s="117">
        <v>2</v>
      </c>
      <c r="N62" s="117">
        <v>3</v>
      </c>
    </row>
    <row r="63" spans="1:14" ht="45" customHeight="1">
      <c r="A63" s="113">
        <v>51</v>
      </c>
      <c r="B63" s="115" t="s">
        <v>977</v>
      </c>
      <c r="C63" s="120" t="s">
        <v>783</v>
      </c>
      <c r="D63" s="116">
        <v>1</v>
      </c>
      <c r="E63" s="189" t="s">
        <v>322</v>
      </c>
      <c r="F63" s="194" t="s">
        <v>328</v>
      </c>
      <c r="G63" s="194" t="s">
        <v>973</v>
      </c>
      <c r="H63" s="194" t="s">
        <v>976</v>
      </c>
      <c r="I63" s="190">
        <v>45695</v>
      </c>
      <c r="J63" s="190">
        <v>45705</v>
      </c>
      <c r="K63" s="195"/>
      <c r="L63" s="195" t="s">
        <v>124</v>
      </c>
      <c r="M63" s="117">
        <v>2</v>
      </c>
      <c r="N63" s="117">
        <v>3</v>
      </c>
    </row>
    <row r="64" spans="1:14" ht="44.25" customHeight="1">
      <c r="A64" s="113">
        <v>52</v>
      </c>
      <c r="B64" s="115" t="s">
        <v>978</v>
      </c>
      <c r="C64" s="120" t="s">
        <v>784</v>
      </c>
      <c r="D64" s="116">
        <v>1</v>
      </c>
      <c r="E64" s="189" t="s">
        <v>322</v>
      </c>
      <c r="F64" s="191" t="s">
        <v>979</v>
      </c>
      <c r="G64" s="191" t="s">
        <v>980</v>
      </c>
      <c r="H64" s="191" t="s">
        <v>981</v>
      </c>
      <c r="I64" s="192">
        <v>45695</v>
      </c>
      <c r="J64" s="192">
        <v>45697</v>
      </c>
      <c r="K64" s="195"/>
      <c r="L64" s="195" t="s">
        <v>124</v>
      </c>
      <c r="M64" s="117">
        <v>2</v>
      </c>
      <c r="N64" s="117">
        <v>3</v>
      </c>
    </row>
    <row r="65" spans="1:14" ht="46.5" customHeight="1">
      <c r="A65" s="113">
        <v>53</v>
      </c>
      <c r="B65" s="115" t="s">
        <v>982</v>
      </c>
      <c r="C65" s="120" t="s">
        <v>785</v>
      </c>
      <c r="D65" s="116">
        <v>1</v>
      </c>
      <c r="E65" s="189" t="s">
        <v>322</v>
      </c>
      <c r="F65" s="191" t="s">
        <v>983</v>
      </c>
      <c r="G65" s="191" t="s">
        <v>949</v>
      </c>
      <c r="H65" s="191" t="s">
        <v>984</v>
      </c>
      <c r="I65" s="192">
        <v>45698</v>
      </c>
      <c r="J65" s="192">
        <v>45905</v>
      </c>
      <c r="K65" s="195"/>
      <c r="L65" s="195" t="s">
        <v>124</v>
      </c>
      <c r="M65" s="117">
        <v>2</v>
      </c>
      <c r="N65" s="117">
        <v>3</v>
      </c>
    </row>
    <row r="66" spans="1:14" ht="45" customHeight="1">
      <c r="A66" s="113">
        <v>54</v>
      </c>
      <c r="B66" s="115" t="s">
        <v>985</v>
      </c>
      <c r="C66" s="120" t="s">
        <v>786</v>
      </c>
      <c r="D66" s="116">
        <v>1</v>
      </c>
      <c r="E66" s="189" t="s">
        <v>322</v>
      </c>
      <c r="F66" s="194" t="s">
        <v>986</v>
      </c>
      <c r="G66" s="194" t="s">
        <v>983</v>
      </c>
      <c r="H66" s="194" t="s">
        <v>987</v>
      </c>
      <c r="I66" s="190">
        <v>45698</v>
      </c>
      <c r="J66" s="190">
        <v>45905</v>
      </c>
      <c r="K66" s="195"/>
      <c r="L66" s="195" t="s">
        <v>124</v>
      </c>
      <c r="M66" s="117">
        <v>2</v>
      </c>
      <c r="N66" s="117">
        <v>3</v>
      </c>
    </row>
    <row r="67" spans="1:14" ht="46.5" customHeight="1">
      <c r="A67" s="195">
        <v>55</v>
      </c>
      <c r="B67" s="115" t="s">
        <v>988</v>
      </c>
      <c r="C67" s="120" t="s">
        <v>787</v>
      </c>
      <c r="D67" s="116">
        <v>1</v>
      </c>
      <c r="E67" s="189" t="s">
        <v>322</v>
      </c>
      <c r="F67" s="194" t="s">
        <v>952</v>
      </c>
      <c r="G67" s="194" t="s">
        <v>880</v>
      </c>
      <c r="H67" s="194" t="s">
        <v>989</v>
      </c>
      <c r="I67" s="190">
        <v>45698</v>
      </c>
      <c r="J67" s="190">
        <v>45905</v>
      </c>
      <c r="K67" s="195"/>
      <c r="L67" s="195" t="s">
        <v>124</v>
      </c>
      <c r="M67" s="117">
        <v>2</v>
      </c>
      <c r="N67" s="117">
        <v>3</v>
      </c>
    </row>
    <row r="68" spans="1:14" ht="48" customHeight="1">
      <c r="A68" s="195">
        <v>56</v>
      </c>
      <c r="B68" s="115" t="s">
        <v>990</v>
      </c>
      <c r="C68" s="120" t="s">
        <v>788</v>
      </c>
      <c r="D68" s="116">
        <v>1</v>
      </c>
      <c r="E68" s="189" t="s">
        <v>322</v>
      </c>
      <c r="F68" s="191" t="s">
        <v>983</v>
      </c>
      <c r="G68" s="191" t="s">
        <v>963</v>
      </c>
      <c r="H68" s="191" t="s">
        <v>991</v>
      </c>
      <c r="I68" s="192">
        <v>45698</v>
      </c>
      <c r="J68" s="192">
        <v>45905</v>
      </c>
      <c r="K68" s="195"/>
      <c r="L68" s="195" t="s">
        <v>124</v>
      </c>
      <c r="M68" s="117">
        <v>2</v>
      </c>
      <c r="N68" s="117">
        <v>3</v>
      </c>
    </row>
    <row r="69" spans="1:14" ht="45" customHeight="1">
      <c r="A69" s="195">
        <v>57</v>
      </c>
      <c r="B69" s="115" t="s">
        <v>992</v>
      </c>
      <c r="C69" s="120" t="s">
        <v>789</v>
      </c>
      <c r="D69" s="116">
        <v>1</v>
      </c>
      <c r="E69" s="189" t="s">
        <v>322</v>
      </c>
      <c r="F69" s="194" t="s">
        <v>952</v>
      </c>
      <c r="G69" s="194" t="s">
        <v>880</v>
      </c>
      <c r="H69" s="194" t="s">
        <v>993</v>
      </c>
      <c r="I69" s="190">
        <v>45699</v>
      </c>
      <c r="J69" s="190">
        <v>45938</v>
      </c>
      <c r="K69" s="195"/>
      <c r="L69" s="195" t="s">
        <v>124</v>
      </c>
      <c r="M69" s="117">
        <v>2</v>
      </c>
      <c r="N69" s="117">
        <v>3</v>
      </c>
    </row>
    <row r="70" spans="1:14" ht="48" customHeight="1">
      <c r="A70" s="195">
        <v>58</v>
      </c>
      <c r="B70" s="115" t="s">
        <v>994</v>
      </c>
      <c r="C70" s="120" t="s">
        <v>790</v>
      </c>
      <c r="D70" s="116">
        <v>1</v>
      </c>
      <c r="E70" s="189" t="s">
        <v>322</v>
      </c>
      <c r="F70" s="191" t="s">
        <v>855</v>
      </c>
      <c r="G70" s="191" t="s">
        <v>995</v>
      </c>
      <c r="H70" s="191" t="s">
        <v>996</v>
      </c>
      <c r="I70" s="192">
        <v>45701</v>
      </c>
      <c r="J70" s="192">
        <v>45712</v>
      </c>
      <c r="K70" s="195"/>
      <c r="L70" s="195" t="s">
        <v>124</v>
      </c>
      <c r="M70" s="117">
        <v>2</v>
      </c>
      <c r="N70" s="117">
        <v>3</v>
      </c>
    </row>
    <row r="71" spans="1:14" ht="46.5" customHeight="1">
      <c r="A71" s="195">
        <v>59</v>
      </c>
      <c r="B71" s="115" t="s">
        <v>997</v>
      </c>
      <c r="C71" s="120" t="s">
        <v>791</v>
      </c>
      <c r="D71" s="116">
        <v>1</v>
      </c>
      <c r="E71" s="189" t="s">
        <v>322</v>
      </c>
      <c r="F71" s="191" t="s">
        <v>998</v>
      </c>
      <c r="G71" s="191" t="s">
        <v>881</v>
      </c>
      <c r="H71" s="191" t="s">
        <v>999</v>
      </c>
      <c r="I71" s="192">
        <v>45701</v>
      </c>
      <c r="J71" s="192">
        <v>45905</v>
      </c>
      <c r="K71" s="195"/>
      <c r="L71" s="195" t="s">
        <v>124</v>
      </c>
      <c r="M71" s="117">
        <v>2</v>
      </c>
      <c r="N71" s="117">
        <v>3</v>
      </c>
    </row>
    <row r="72" spans="1:14" ht="48" customHeight="1">
      <c r="A72" s="195">
        <v>60</v>
      </c>
      <c r="B72" s="115" t="s">
        <v>1000</v>
      </c>
      <c r="C72" s="120" t="s">
        <v>792</v>
      </c>
      <c r="D72" s="116">
        <v>1</v>
      </c>
      <c r="E72" s="189" t="s">
        <v>322</v>
      </c>
      <c r="F72" s="194" t="s">
        <v>973</v>
      </c>
      <c r="G72" s="194" t="s">
        <v>1001</v>
      </c>
      <c r="H72" s="194" t="s">
        <v>1002</v>
      </c>
      <c r="I72" s="190">
        <v>45717</v>
      </c>
      <c r="J72" s="190">
        <v>45938</v>
      </c>
      <c r="K72" s="195"/>
      <c r="L72" s="195" t="s">
        <v>124</v>
      </c>
      <c r="M72" s="117">
        <v>2</v>
      </c>
      <c r="N72" s="117">
        <v>3</v>
      </c>
    </row>
    <row r="73" spans="1:14" ht="46.5" customHeight="1">
      <c r="A73" s="113">
        <v>61</v>
      </c>
      <c r="B73" s="115" t="s">
        <v>1003</v>
      </c>
      <c r="C73" s="120" t="s">
        <v>793</v>
      </c>
      <c r="D73" s="116">
        <v>1</v>
      </c>
      <c r="E73" s="189" t="s">
        <v>322</v>
      </c>
      <c r="F73" s="194" t="s">
        <v>1004</v>
      </c>
      <c r="G73" s="194" t="s">
        <v>1005</v>
      </c>
      <c r="H73" s="194" t="s">
        <v>1006</v>
      </c>
      <c r="I73" s="190">
        <v>45717</v>
      </c>
      <c r="J73" s="190">
        <v>45938</v>
      </c>
      <c r="K73" s="195"/>
      <c r="L73" s="195" t="s">
        <v>124</v>
      </c>
      <c r="M73" s="117">
        <v>2</v>
      </c>
      <c r="N73" s="117">
        <v>3</v>
      </c>
    </row>
    <row r="74" spans="1:14" ht="46.5" customHeight="1">
      <c r="A74" s="113">
        <v>62</v>
      </c>
      <c r="B74" s="115" t="s">
        <v>1007</v>
      </c>
      <c r="C74" s="120" t="s">
        <v>794</v>
      </c>
      <c r="D74" s="116">
        <v>1</v>
      </c>
      <c r="E74" s="189" t="s">
        <v>322</v>
      </c>
      <c r="F74" s="194" t="s">
        <v>858</v>
      </c>
      <c r="G74" s="194" t="s">
        <v>1008</v>
      </c>
      <c r="H74" s="194" t="s">
        <v>1009</v>
      </c>
      <c r="I74" s="190">
        <v>45717</v>
      </c>
      <c r="J74" s="190">
        <v>45937</v>
      </c>
      <c r="K74" s="195"/>
      <c r="L74" s="195" t="s">
        <v>124</v>
      </c>
      <c r="M74" s="117">
        <v>2</v>
      </c>
      <c r="N74" s="117">
        <v>3</v>
      </c>
    </row>
    <row r="75" spans="1:14" ht="45" customHeight="1">
      <c r="A75" s="113">
        <v>63</v>
      </c>
      <c r="B75" s="115" t="s">
        <v>1010</v>
      </c>
      <c r="C75" s="120" t="s">
        <v>795</v>
      </c>
      <c r="D75" s="116">
        <v>1</v>
      </c>
      <c r="E75" s="189" t="s">
        <v>322</v>
      </c>
      <c r="F75" s="191" t="s">
        <v>940</v>
      </c>
      <c r="G75" s="191" t="s">
        <v>1011</v>
      </c>
      <c r="H75" s="191" t="s">
        <v>1012</v>
      </c>
      <c r="I75" s="192">
        <v>45717</v>
      </c>
      <c r="J75" s="192">
        <v>45727</v>
      </c>
      <c r="K75" s="195"/>
      <c r="L75" s="195" t="s">
        <v>124</v>
      </c>
      <c r="M75" s="117">
        <v>2</v>
      </c>
      <c r="N75" s="117">
        <v>3</v>
      </c>
    </row>
    <row r="76" spans="1:14" ht="48" customHeight="1">
      <c r="A76" s="113">
        <v>64</v>
      </c>
      <c r="B76" s="115" t="s">
        <v>1013</v>
      </c>
      <c r="C76" s="120" t="s">
        <v>796</v>
      </c>
      <c r="D76" s="116">
        <v>1</v>
      </c>
      <c r="E76" s="189" t="s">
        <v>322</v>
      </c>
      <c r="F76" s="191" t="s">
        <v>893</v>
      </c>
      <c r="G76" s="191" t="s">
        <v>1014</v>
      </c>
      <c r="H76" s="191" t="s">
        <v>1015</v>
      </c>
      <c r="I76" s="192">
        <v>45717</v>
      </c>
      <c r="J76" s="192">
        <v>45937</v>
      </c>
      <c r="K76" s="195"/>
      <c r="L76" s="195" t="s">
        <v>124</v>
      </c>
      <c r="M76" s="117">
        <v>2</v>
      </c>
      <c r="N76" s="117">
        <v>3</v>
      </c>
    </row>
    <row r="77" spans="1:14" ht="51.75" customHeight="1">
      <c r="A77" s="113">
        <v>65</v>
      </c>
      <c r="B77" s="115" t="s">
        <v>1016</v>
      </c>
      <c r="C77" s="120" t="s">
        <v>797</v>
      </c>
      <c r="D77" s="116">
        <v>1</v>
      </c>
      <c r="E77" s="189" t="s">
        <v>322</v>
      </c>
      <c r="F77" s="194" t="s">
        <v>940</v>
      </c>
      <c r="G77" s="194" t="s">
        <v>1011</v>
      </c>
      <c r="H77" s="194" t="s">
        <v>1012</v>
      </c>
      <c r="I77" s="190">
        <v>45717</v>
      </c>
      <c r="J77" s="190">
        <v>45755</v>
      </c>
      <c r="K77" s="195"/>
      <c r="L77" s="195" t="s">
        <v>124</v>
      </c>
      <c r="M77" s="117">
        <v>2</v>
      </c>
      <c r="N77" s="117">
        <v>3</v>
      </c>
    </row>
    <row r="78" spans="1:14" ht="48" customHeight="1">
      <c r="A78" s="113">
        <v>66</v>
      </c>
      <c r="B78" s="115" t="s">
        <v>1017</v>
      </c>
      <c r="C78" s="120" t="s">
        <v>798</v>
      </c>
      <c r="D78" s="116">
        <v>1</v>
      </c>
      <c r="E78" s="189" t="s">
        <v>322</v>
      </c>
      <c r="F78" s="194" t="s">
        <v>1018</v>
      </c>
      <c r="G78" s="194" t="s">
        <v>1019</v>
      </c>
      <c r="H78" s="194" t="s">
        <v>1020</v>
      </c>
      <c r="I78" s="190">
        <v>45717</v>
      </c>
      <c r="J78" s="190">
        <v>45938</v>
      </c>
      <c r="K78" s="195"/>
      <c r="L78" s="195" t="s">
        <v>124</v>
      </c>
      <c r="M78" s="117">
        <v>2</v>
      </c>
      <c r="N78" s="117">
        <v>3</v>
      </c>
    </row>
    <row r="79" spans="1:14" ht="49.5" customHeight="1">
      <c r="A79" s="195">
        <v>67</v>
      </c>
      <c r="B79" s="115" t="s">
        <v>1021</v>
      </c>
      <c r="C79" s="120" t="s">
        <v>799</v>
      </c>
      <c r="D79" s="116">
        <v>1</v>
      </c>
      <c r="E79" s="189" t="s">
        <v>322</v>
      </c>
      <c r="F79" s="191" t="s">
        <v>1022</v>
      </c>
      <c r="G79" s="191" t="s">
        <v>1023</v>
      </c>
      <c r="H79" s="191" t="s">
        <v>1024</v>
      </c>
      <c r="I79" s="192">
        <v>45717</v>
      </c>
      <c r="J79" s="192">
        <v>45938</v>
      </c>
      <c r="K79" s="195"/>
      <c r="L79" s="195" t="s">
        <v>124</v>
      </c>
      <c r="M79" s="117">
        <v>2</v>
      </c>
      <c r="N79" s="117">
        <v>3</v>
      </c>
    </row>
    <row r="80" spans="1:14" ht="46.5" customHeight="1">
      <c r="A80" s="195">
        <v>68</v>
      </c>
      <c r="B80" s="115" t="s">
        <v>1025</v>
      </c>
      <c r="C80" s="120" t="s">
        <v>800</v>
      </c>
      <c r="D80" s="116">
        <v>1</v>
      </c>
      <c r="E80" s="189" t="s">
        <v>322</v>
      </c>
      <c r="F80" s="194" t="s">
        <v>1026</v>
      </c>
      <c r="G80" s="194" t="s">
        <v>1027</v>
      </c>
      <c r="H80" s="194" t="s">
        <v>1028</v>
      </c>
      <c r="I80" s="190">
        <v>45717</v>
      </c>
      <c r="J80" s="190">
        <v>45727</v>
      </c>
      <c r="K80" s="195"/>
      <c r="L80" s="195" t="s">
        <v>124</v>
      </c>
      <c r="M80" s="117">
        <v>2</v>
      </c>
      <c r="N80" s="117">
        <v>3</v>
      </c>
    </row>
    <row r="81" spans="1:14" ht="41.25" customHeight="1">
      <c r="A81" s="195">
        <v>69</v>
      </c>
      <c r="B81" s="115" t="s">
        <v>1029</v>
      </c>
      <c r="C81" s="120" t="s">
        <v>801</v>
      </c>
      <c r="D81" s="116">
        <v>1</v>
      </c>
      <c r="E81" s="189" t="s">
        <v>322</v>
      </c>
      <c r="F81" s="194" t="s">
        <v>881</v>
      </c>
      <c r="G81" s="194" t="s">
        <v>1030</v>
      </c>
      <c r="H81" s="194" t="s">
        <v>1031</v>
      </c>
      <c r="I81" s="190">
        <v>45717</v>
      </c>
      <c r="J81" s="190">
        <v>45937</v>
      </c>
      <c r="K81" s="195"/>
      <c r="L81" s="195" t="s">
        <v>124</v>
      </c>
      <c r="M81" s="117">
        <v>2</v>
      </c>
      <c r="N81" s="117">
        <v>3</v>
      </c>
    </row>
    <row r="82" spans="1:14" ht="44.25" customHeight="1">
      <c r="A82" s="195">
        <v>70</v>
      </c>
      <c r="B82" s="115" t="s">
        <v>1032</v>
      </c>
      <c r="C82" s="120" t="s">
        <v>802</v>
      </c>
      <c r="D82" s="116">
        <v>1</v>
      </c>
      <c r="E82" s="189" t="s">
        <v>322</v>
      </c>
      <c r="F82" s="191" t="s">
        <v>858</v>
      </c>
      <c r="G82" s="191" t="s">
        <v>1008</v>
      </c>
      <c r="H82" s="191" t="s">
        <v>1033</v>
      </c>
      <c r="I82" s="192">
        <v>45717</v>
      </c>
      <c r="J82" s="192">
        <v>45937</v>
      </c>
      <c r="K82" s="195"/>
      <c r="L82" s="195" t="s">
        <v>124</v>
      </c>
      <c r="M82" s="117">
        <v>2</v>
      </c>
      <c r="N82" s="117">
        <v>3</v>
      </c>
    </row>
    <row r="83" spans="1:14" ht="48" customHeight="1">
      <c r="A83" s="195">
        <v>71</v>
      </c>
      <c r="B83" s="115" t="s">
        <v>1034</v>
      </c>
      <c r="C83" s="120" t="s">
        <v>803</v>
      </c>
      <c r="D83" s="116">
        <v>1</v>
      </c>
      <c r="E83" s="189" t="s">
        <v>322</v>
      </c>
      <c r="F83" s="194" t="s">
        <v>1035</v>
      </c>
      <c r="G83" s="194" t="s">
        <v>1036</v>
      </c>
      <c r="H83" s="194" t="s">
        <v>1037</v>
      </c>
      <c r="I83" s="190">
        <v>45717</v>
      </c>
      <c r="J83" s="190">
        <v>45937</v>
      </c>
      <c r="K83" s="195"/>
      <c r="L83" s="195" t="s">
        <v>124</v>
      </c>
      <c r="M83" s="117">
        <v>2</v>
      </c>
      <c r="N83" s="117">
        <v>3</v>
      </c>
    </row>
    <row r="84" spans="1:14" ht="49.5" customHeight="1">
      <c r="A84" s="195">
        <v>72</v>
      </c>
      <c r="B84" s="115" t="s">
        <v>1038</v>
      </c>
      <c r="C84" s="120" t="s">
        <v>804</v>
      </c>
      <c r="D84" s="116">
        <v>1</v>
      </c>
      <c r="E84" s="189" t="s">
        <v>322</v>
      </c>
      <c r="F84" s="191" t="s">
        <v>1039</v>
      </c>
      <c r="G84" s="191" t="s">
        <v>1040</v>
      </c>
      <c r="H84" s="191" t="s">
        <v>1041</v>
      </c>
      <c r="I84" s="192">
        <v>45717</v>
      </c>
      <c r="J84" s="192">
        <v>45937</v>
      </c>
      <c r="K84" s="195"/>
      <c r="L84" s="195" t="s">
        <v>124</v>
      </c>
      <c r="M84" s="117">
        <v>2</v>
      </c>
      <c r="N84" s="117">
        <v>3</v>
      </c>
    </row>
    <row r="85" spans="1:14" ht="46.5" customHeight="1">
      <c r="A85" s="113">
        <v>73</v>
      </c>
      <c r="B85" s="115" t="s">
        <v>1042</v>
      </c>
      <c r="C85" s="120" t="s">
        <v>805</v>
      </c>
      <c r="D85" s="116">
        <v>1</v>
      </c>
      <c r="E85" s="189" t="s">
        <v>322</v>
      </c>
      <c r="F85" s="194" t="s">
        <v>1043</v>
      </c>
      <c r="G85" s="194" t="s">
        <v>1044</v>
      </c>
      <c r="H85" s="194" t="s">
        <v>1045</v>
      </c>
      <c r="I85" s="190">
        <v>45717</v>
      </c>
      <c r="J85" s="190">
        <v>45938</v>
      </c>
      <c r="K85" s="195"/>
      <c r="L85" s="195" t="s">
        <v>124</v>
      </c>
      <c r="M85" s="117">
        <v>2</v>
      </c>
      <c r="N85" s="117">
        <v>3</v>
      </c>
    </row>
    <row r="86" spans="1:14" ht="49.5" customHeight="1">
      <c r="A86" s="113">
        <v>74</v>
      </c>
      <c r="B86" s="115" t="s">
        <v>1046</v>
      </c>
      <c r="C86" s="120" t="s">
        <v>806</v>
      </c>
      <c r="D86" s="116">
        <v>1</v>
      </c>
      <c r="E86" s="189" t="s">
        <v>322</v>
      </c>
      <c r="F86" s="194" t="s">
        <v>1047</v>
      </c>
      <c r="G86" s="194" t="s">
        <v>1048</v>
      </c>
      <c r="H86" s="194" t="s">
        <v>1049</v>
      </c>
      <c r="I86" s="190">
        <v>45717</v>
      </c>
      <c r="J86" s="190">
        <v>45938</v>
      </c>
      <c r="K86" s="195"/>
      <c r="L86" s="195" t="s">
        <v>124</v>
      </c>
      <c r="M86" s="117">
        <v>2</v>
      </c>
      <c r="N86" s="117">
        <v>3</v>
      </c>
    </row>
    <row r="87" spans="1:14" ht="44.25" customHeight="1">
      <c r="A87" s="113">
        <v>75</v>
      </c>
      <c r="B87" s="115" t="s">
        <v>1050</v>
      </c>
      <c r="C87" s="120" t="s">
        <v>807</v>
      </c>
      <c r="D87" s="116">
        <v>1</v>
      </c>
      <c r="E87" s="189" t="s">
        <v>322</v>
      </c>
      <c r="F87" s="194" t="s">
        <v>858</v>
      </c>
      <c r="G87" s="194" t="s">
        <v>952</v>
      </c>
      <c r="H87" s="194" t="s">
        <v>1051</v>
      </c>
      <c r="I87" s="190">
        <v>45717</v>
      </c>
      <c r="J87" s="190">
        <v>45937</v>
      </c>
      <c r="K87" s="195"/>
      <c r="L87" s="195" t="s">
        <v>124</v>
      </c>
      <c r="M87" s="117">
        <v>2</v>
      </c>
      <c r="N87" s="117">
        <v>3</v>
      </c>
    </row>
    <row r="88" spans="1:14" ht="48" customHeight="1">
      <c r="A88" s="113">
        <v>76</v>
      </c>
      <c r="B88" s="115" t="s">
        <v>1052</v>
      </c>
      <c r="C88" s="120" t="s">
        <v>808</v>
      </c>
      <c r="D88" s="116">
        <v>1</v>
      </c>
      <c r="E88" s="189" t="s">
        <v>322</v>
      </c>
      <c r="F88" s="191" t="s">
        <v>1053</v>
      </c>
      <c r="G88" s="191" t="s">
        <v>1054</v>
      </c>
      <c r="H88" s="191" t="s">
        <v>1055</v>
      </c>
      <c r="I88" s="192">
        <v>45719</v>
      </c>
      <c r="J88" s="192">
        <v>45727</v>
      </c>
      <c r="K88" s="195"/>
      <c r="L88" s="195" t="s">
        <v>124</v>
      </c>
      <c r="M88" s="117">
        <v>2</v>
      </c>
      <c r="N88" s="117">
        <v>3</v>
      </c>
    </row>
    <row r="89" spans="1:14" ht="45" customHeight="1">
      <c r="A89" s="113">
        <v>77</v>
      </c>
      <c r="B89" s="115" t="s">
        <v>1056</v>
      </c>
      <c r="C89" s="120" t="s">
        <v>809</v>
      </c>
      <c r="D89" s="116">
        <v>1</v>
      </c>
      <c r="E89" s="189" t="s">
        <v>322</v>
      </c>
      <c r="F89" s="194" t="s">
        <v>856</v>
      </c>
      <c r="G89" s="194" t="s">
        <v>1057</v>
      </c>
      <c r="H89" s="194" t="s">
        <v>1055</v>
      </c>
      <c r="I89" s="190">
        <v>45719</v>
      </c>
      <c r="J89" s="190">
        <v>45753</v>
      </c>
      <c r="K89" s="195"/>
      <c r="L89" s="195" t="s">
        <v>124</v>
      </c>
      <c r="M89" s="117">
        <v>2</v>
      </c>
      <c r="N89" s="117">
        <v>3</v>
      </c>
    </row>
    <row r="90" spans="1:14" ht="45" customHeight="1">
      <c r="A90" s="113">
        <v>78</v>
      </c>
      <c r="B90" s="115" t="s">
        <v>1058</v>
      </c>
      <c r="C90" s="120" t="s">
        <v>810</v>
      </c>
      <c r="D90" s="116">
        <v>1</v>
      </c>
      <c r="E90" s="189" t="s">
        <v>322</v>
      </c>
      <c r="F90" s="194" t="s">
        <v>1053</v>
      </c>
      <c r="G90" s="194" t="s">
        <v>1054</v>
      </c>
      <c r="H90" s="194" t="s">
        <v>1055</v>
      </c>
      <c r="I90" s="190">
        <v>45719</v>
      </c>
      <c r="J90" s="190">
        <v>45755</v>
      </c>
      <c r="K90" s="195"/>
      <c r="L90" s="195" t="s">
        <v>124</v>
      </c>
      <c r="M90" s="117">
        <v>2</v>
      </c>
      <c r="N90" s="117">
        <v>3</v>
      </c>
    </row>
    <row r="91" spans="1:14" ht="45" customHeight="1">
      <c r="A91" s="195">
        <v>79</v>
      </c>
      <c r="B91" s="115" t="s">
        <v>1059</v>
      </c>
      <c r="C91" s="120" t="s">
        <v>811</v>
      </c>
      <c r="D91" s="116">
        <v>1</v>
      </c>
      <c r="E91" s="189" t="s">
        <v>322</v>
      </c>
      <c r="F91" s="191" t="s">
        <v>858</v>
      </c>
      <c r="G91" s="191" t="s">
        <v>1060</v>
      </c>
      <c r="H91" s="191" t="s">
        <v>1061</v>
      </c>
      <c r="I91" s="192">
        <v>45719</v>
      </c>
      <c r="J91" s="192">
        <v>45937</v>
      </c>
      <c r="K91" s="195"/>
      <c r="L91" s="195" t="s">
        <v>124</v>
      </c>
      <c r="M91" s="117">
        <v>2</v>
      </c>
      <c r="N91" s="117">
        <v>3</v>
      </c>
    </row>
    <row r="92" spans="1:14" ht="46.5" customHeight="1">
      <c r="A92" s="195">
        <v>80</v>
      </c>
      <c r="B92" s="115" t="s">
        <v>1062</v>
      </c>
      <c r="C92" s="120" t="s">
        <v>812</v>
      </c>
      <c r="D92" s="116">
        <v>1</v>
      </c>
      <c r="E92" s="189" t="s">
        <v>322</v>
      </c>
      <c r="F92" s="191" t="s">
        <v>856</v>
      </c>
      <c r="G92" s="191" t="s">
        <v>1057</v>
      </c>
      <c r="H92" s="191" t="s">
        <v>1055</v>
      </c>
      <c r="I92" s="192">
        <v>45719</v>
      </c>
      <c r="J92" s="192">
        <v>45725</v>
      </c>
      <c r="K92" s="195"/>
      <c r="L92" s="195" t="s">
        <v>124</v>
      </c>
      <c r="M92" s="117">
        <v>2</v>
      </c>
      <c r="N92" s="117">
        <v>3</v>
      </c>
    </row>
    <row r="93" spans="1:14" ht="51.75" customHeight="1">
      <c r="A93" s="195">
        <v>81</v>
      </c>
      <c r="B93" s="115" t="s">
        <v>1063</v>
      </c>
      <c r="C93" s="120" t="s">
        <v>813</v>
      </c>
      <c r="D93" s="116">
        <v>1</v>
      </c>
      <c r="E93" s="189" t="s">
        <v>322</v>
      </c>
      <c r="F93" s="191" t="s">
        <v>1064</v>
      </c>
      <c r="G93" s="191" t="s">
        <v>877</v>
      </c>
      <c r="H93" s="191" t="s">
        <v>1065</v>
      </c>
      <c r="I93" s="192">
        <v>45720</v>
      </c>
      <c r="J93" s="192">
        <v>45734</v>
      </c>
      <c r="K93" s="117"/>
      <c r="L93" s="117" t="s">
        <v>124</v>
      </c>
      <c r="M93" s="117">
        <v>2</v>
      </c>
      <c r="N93" s="117">
        <v>3</v>
      </c>
    </row>
    <row r="94" spans="1:14" ht="48" customHeight="1">
      <c r="A94" s="195">
        <v>82</v>
      </c>
      <c r="B94" s="115" t="s">
        <v>1066</v>
      </c>
      <c r="C94" s="120" t="s">
        <v>814</v>
      </c>
      <c r="D94" s="116">
        <v>1</v>
      </c>
      <c r="E94" s="189" t="s">
        <v>322</v>
      </c>
      <c r="F94" s="194" t="s">
        <v>1067</v>
      </c>
      <c r="G94" s="194" t="s">
        <v>1068</v>
      </c>
      <c r="H94" s="194" t="s">
        <v>1069</v>
      </c>
      <c r="I94" s="190">
        <v>45720</v>
      </c>
      <c r="J94" s="190">
        <v>45725</v>
      </c>
      <c r="K94" s="195"/>
      <c r="L94" s="195" t="s">
        <v>124</v>
      </c>
      <c r="M94" s="117">
        <v>2</v>
      </c>
      <c r="N94" s="117">
        <v>3</v>
      </c>
    </row>
    <row r="95" spans="1:14" ht="48" customHeight="1">
      <c r="A95" s="195">
        <v>83</v>
      </c>
      <c r="B95" s="115" t="s">
        <v>1070</v>
      </c>
      <c r="C95" s="120" t="s">
        <v>815</v>
      </c>
      <c r="D95" s="116">
        <v>1</v>
      </c>
      <c r="E95" s="189" t="s">
        <v>322</v>
      </c>
      <c r="F95" s="191" t="s">
        <v>1064</v>
      </c>
      <c r="G95" s="191" t="s">
        <v>877</v>
      </c>
      <c r="H95" s="191" t="s">
        <v>1065</v>
      </c>
      <c r="I95" s="192">
        <v>45720</v>
      </c>
      <c r="J95" s="192">
        <v>45797</v>
      </c>
      <c r="K95" s="195"/>
      <c r="L95" s="195" t="s">
        <v>124</v>
      </c>
      <c r="M95" s="117">
        <v>2</v>
      </c>
      <c r="N95" s="117">
        <v>3</v>
      </c>
    </row>
    <row r="96" spans="1:14" ht="46.5" customHeight="1">
      <c r="A96" s="195">
        <v>84</v>
      </c>
      <c r="B96" s="115" t="s">
        <v>1071</v>
      </c>
      <c r="C96" s="120" t="s">
        <v>816</v>
      </c>
      <c r="D96" s="116">
        <v>1</v>
      </c>
      <c r="E96" s="189" t="s">
        <v>322</v>
      </c>
      <c r="F96" s="194" t="s">
        <v>1072</v>
      </c>
      <c r="G96" s="194" t="s">
        <v>995</v>
      </c>
      <c r="H96" s="194" t="s">
        <v>1073</v>
      </c>
      <c r="I96" s="190">
        <v>45720</v>
      </c>
      <c r="J96" s="190">
        <v>45797</v>
      </c>
      <c r="K96" s="195"/>
      <c r="L96" s="195" t="s">
        <v>124</v>
      </c>
      <c r="M96" s="117">
        <v>2</v>
      </c>
      <c r="N96" s="117">
        <v>3</v>
      </c>
    </row>
    <row r="97" spans="1:14" ht="48" customHeight="1">
      <c r="A97" s="113">
        <v>85</v>
      </c>
      <c r="B97" s="115" t="s">
        <v>1074</v>
      </c>
      <c r="C97" s="120" t="s">
        <v>817</v>
      </c>
      <c r="D97" s="116">
        <v>1</v>
      </c>
      <c r="E97" s="189" t="s">
        <v>322</v>
      </c>
      <c r="F97" s="191" t="s">
        <v>1075</v>
      </c>
      <c r="G97" s="191" t="s">
        <v>1076</v>
      </c>
      <c r="H97" s="191" t="s">
        <v>1077</v>
      </c>
      <c r="I97" s="192">
        <v>45720</v>
      </c>
      <c r="J97" s="192">
        <v>45734</v>
      </c>
      <c r="K97" s="195"/>
      <c r="L97" s="195" t="s">
        <v>124</v>
      </c>
      <c r="M97" s="117">
        <v>2</v>
      </c>
      <c r="N97" s="117">
        <v>3</v>
      </c>
    </row>
    <row r="98" spans="1:14" ht="51.75" customHeight="1">
      <c r="A98" s="113">
        <v>86</v>
      </c>
      <c r="B98" s="115" t="s">
        <v>1078</v>
      </c>
      <c r="C98" s="120" t="s">
        <v>818</v>
      </c>
      <c r="D98" s="116">
        <v>1</v>
      </c>
      <c r="E98" s="189" t="s">
        <v>322</v>
      </c>
      <c r="F98" s="194" t="s">
        <v>1075</v>
      </c>
      <c r="G98" s="194" t="s">
        <v>1076</v>
      </c>
      <c r="H98" s="194" t="s">
        <v>1077</v>
      </c>
      <c r="I98" s="190">
        <v>45720</v>
      </c>
      <c r="J98" s="190">
        <v>45824</v>
      </c>
      <c r="K98" s="195"/>
      <c r="L98" s="195" t="s">
        <v>124</v>
      </c>
      <c r="M98" s="117">
        <v>2</v>
      </c>
      <c r="N98" s="117">
        <v>3</v>
      </c>
    </row>
    <row r="99" spans="1:14" ht="48" customHeight="1">
      <c r="A99" s="113">
        <v>87</v>
      </c>
      <c r="B99" s="115" t="s">
        <v>1079</v>
      </c>
      <c r="C99" s="120" t="s">
        <v>819</v>
      </c>
      <c r="D99" s="116">
        <v>1</v>
      </c>
      <c r="E99" s="189" t="s">
        <v>322</v>
      </c>
      <c r="F99" s="194" t="s">
        <v>1080</v>
      </c>
      <c r="G99" s="194" t="s">
        <v>957</v>
      </c>
      <c r="H99" s="194" t="s">
        <v>1081</v>
      </c>
      <c r="I99" s="190">
        <v>45720</v>
      </c>
      <c r="J99" s="190">
        <v>45734</v>
      </c>
      <c r="K99" s="195"/>
      <c r="L99" s="195" t="s">
        <v>124</v>
      </c>
      <c r="M99" s="117">
        <v>2</v>
      </c>
      <c r="N99" s="117">
        <v>3</v>
      </c>
    </row>
    <row r="100" spans="1:14" ht="49.5" customHeight="1">
      <c r="A100" s="113">
        <v>88</v>
      </c>
      <c r="B100" s="115" t="s">
        <v>1082</v>
      </c>
      <c r="C100" s="120" t="s">
        <v>820</v>
      </c>
      <c r="D100" s="116">
        <v>1</v>
      </c>
      <c r="E100" s="189" t="s">
        <v>322</v>
      </c>
      <c r="F100" s="191" t="s">
        <v>1083</v>
      </c>
      <c r="G100" s="191" t="s">
        <v>1083</v>
      </c>
      <c r="H100" s="191" t="s">
        <v>1084</v>
      </c>
      <c r="I100" s="192">
        <v>45720</v>
      </c>
      <c r="J100" s="192">
        <v>45734</v>
      </c>
      <c r="K100" s="195"/>
      <c r="L100" s="195" t="s">
        <v>124</v>
      </c>
      <c r="M100" s="117">
        <v>2</v>
      </c>
      <c r="N100" s="117">
        <v>3</v>
      </c>
    </row>
    <row r="101" spans="1:14" ht="46.5" customHeight="1">
      <c r="A101" s="113">
        <v>89</v>
      </c>
      <c r="B101" s="115" t="s">
        <v>1085</v>
      </c>
      <c r="C101" s="120" t="s">
        <v>821</v>
      </c>
      <c r="D101" s="116">
        <v>1</v>
      </c>
      <c r="E101" s="189" t="s">
        <v>322</v>
      </c>
      <c r="F101" s="191" t="s">
        <v>1083</v>
      </c>
      <c r="G101" s="191" t="s">
        <v>1083</v>
      </c>
      <c r="H101" s="191" t="s">
        <v>1084</v>
      </c>
      <c r="I101" s="192">
        <v>45720</v>
      </c>
      <c r="J101" s="192">
        <v>45824</v>
      </c>
      <c r="K101" s="195"/>
      <c r="L101" s="195" t="s">
        <v>124</v>
      </c>
      <c r="M101" s="117">
        <v>2</v>
      </c>
      <c r="N101" s="117">
        <v>3</v>
      </c>
    </row>
    <row r="102" spans="1:14" ht="46.5" customHeight="1">
      <c r="A102" s="113">
        <v>90</v>
      </c>
      <c r="B102" s="115" t="s">
        <v>1086</v>
      </c>
      <c r="C102" s="120" t="s">
        <v>822</v>
      </c>
      <c r="D102" s="116">
        <v>1</v>
      </c>
      <c r="E102" s="189" t="s">
        <v>322</v>
      </c>
      <c r="F102" s="194" t="s">
        <v>1072</v>
      </c>
      <c r="G102" s="194" t="s">
        <v>995</v>
      </c>
      <c r="H102" s="194" t="s">
        <v>1073</v>
      </c>
      <c r="I102" s="190">
        <v>45720</v>
      </c>
      <c r="J102" s="190">
        <v>45734</v>
      </c>
      <c r="K102" s="195"/>
      <c r="L102" s="195" t="s">
        <v>124</v>
      </c>
      <c r="M102" s="117">
        <v>2</v>
      </c>
      <c r="N102" s="117">
        <v>3</v>
      </c>
    </row>
    <row r="103" spans="1:14" ht="49.5" customHeight="1">
      <c r="A103" s="195">
        <v>91</v>
      </c>
      <c r="B103" s="115" t="s">
        <v>1087</v>
      </c>
      <c r="C103" s="120" t="s">
        <v>823</v>
      </c>
      <c r="D103" s="116">
        <v>1</v>
      </c>
      <c r="E103" s="189" t="s">
        <v>322</v>
      </c>
      <c r="F103" s="191" t="s">
        <v>1088</v>
      </c>
      <c r="G103" s="191" t="s">
        <v>1089</v>
      </c>
      <c r="H103" s="191" t="s">
        <v>1090</v>
      </c>
      <c r="I103" s="192">
        <v>45720</v>
      </c>
      <c r="J103" s="192">
        <v>45824</v>
      </c>
      <c r="K103" s="195"/>
      <c r="L103" s="195" t="s">
        <v>124</v>
      </c>
      <c r="M103" s="117">
        <v>2</v>
      </c>
      <c r="N103" s="117">
        <v>3</v>
      </c>
    </row>
    <row r="104" spans="1:14" ht="48" customHeight="1">
      <c r="A104" s="195">
        <v>92</v>
      </c>
      <c r="B104" s="115" t="s">
        <v>1091</v>
      </c>
      <c r="C104" s="120" t="s">
        <v>824</v>
      </c>
      <c r="D104" s="116">
        <v>1</v>
      </c>
      <c r="E104" s="189" t="s">
        <v>322</v>
      </c>
      <c r="F104" s="194" t="s">
        <v>855</v>
      </c>
      <c r="G104" s="194" t="s">
        <v>1092</v>
      </c>
      <c r="H104" s="194" t="s">
        <v>1093</v>
      </c>
      <c r="I104" s="190">
        <v>45720</v>
      </c>
      <c r="J104" s="190">
        <v>45732</v>
      </c>
      <c r="K104" s="195"/>
      <c r="L104" s="195" t="s">
        <v>124</v>
      </c>
      <c r="M104" s="117">
        <v>2</v>
      </c>
      <c r="N104" s="117">
        <v>3</v>
      </c>
    </row>
    <row r="105" spans="1:14" ht="46.5" customHeight="1">
      <c r="A105" s="195">
        <v>93</v>
      </c>
      <c r="B105" s="115" t="s">
        <v>1094</v>
      </c>
      <c r="C105" s="120" t="s">
        <v>825</v>
      </c>
      <c r="D105" s="116">
        <v>1</v>
      </c>
      <c r="E105" s="189" t="s">
        <v>322</v>
      </c>
      <c r="F105" s="191" t="s">
        <v>1088</v>
      </c>
      <c r="G105" s="191" t="s">
        <v>1089</v>
      </c>
      <c r="H105" s="191" t="s">
        <v>1090</v>
      </c>
      <c r="I105" s="192">
        <v>45720</v>
      </c>
      <c r="J105" s="192">
        <v>45734</v>
      </c>
      <c r="K105" s="195"/>
      <c r="L105" s="195" t="s">
        <v>124</v>
      </c>
      <c r="M105" s="117">
        <v>2</v>
      </c>
      <c r="N105" s="117">
        <v>3</v>
      </c>
    </row>
    <row r="106" spans="1:14" ht="49.5" customHeight="1">
      <c r="A106" s="195">
        <v>94</v>
      </c>
      <c r="B106" s="115" t="s">
        <v>1095</v>
      </c>
      <c r="C106" s="120" t="s">
        <v>826</v>
      </c>
      <c r="D106" s="116">
        <v>1</v>
      </c>
      <c r="E106" s="189" t="s">
        <v>322</v>
      </c>
      <c r="F106" s="194" t="s">
        <v>877</v>
      </c>
      <c r="G106" s="194" t="s">
        <v>1096</v>
      </c>
      <c r="H106" s="194" t="s">
        <v>1097</v>
      </c>
      <c r="I106" s="190">
        <v>45720</v>
      </c>
      <c r="J106" s="190">
        <v>45732</v>
      </c>
      <c r="K106" s="195"/>
      <c r="L106" s="195" t="s">
        <v>124</v>
      </c>
      <c r="M106" s="117">
        <v>2</v>
      </c>
      <c r="N106" s="117">
        <v>3</v>
      </c>
    </row>
    <row r="107" spans="1:14" ht="51" customHeight="1">
      <c r="A107" s="195">
        <v>95</v>
      </c>
      <c r="B107" s="115" t="s">
        <v>1098</v>
      </c>
      <c r="C107" s="120" t="s">
        <v>827</v>
      </c>
      <c r="D107" s="116">
        <v>1</v>
      </c>
      <c r="E107" s="189" t="s">
        <v>322</v>
      </c>
      <c r="F107" s="191" t="s">
        <v>877</v>
      </c>
      <c r="G107" s="191" t="s">
        <v>1096</v>
      </c>
      <c r="H107" s="191" t="s">
        <v>1097</v>
      </c>
      <c r="I107" s="192">
        <v>45720</v>
      </c>
      <c r="J107" s="192">
        <v>45844</v>
      </c>
      <c r="K107" s="195"/>
      <c r="L107" s="195" t="s">
        <v>124</v>
      </c>
      <c r="M107" s="117">
        <v>2</v>
      </c>
      <c r="N107" s="117">
        <v>3</v>
      </c>
    </row>
    <row r="108" spans="1:14" ht="53.25" customHeight="1">
      <c r="A108" s="195">
        <v>96</v>
      </c>
      <c r="B108" s="115" t="s">
        <v>1099</v>
      </c>
      <c r="C108" s="120" t="s">
        <v>828</v>
      </c>
      <c r="D108" s="116">
        <v>1</v>
      </c>
      <c r="E108" s="189" t="s">
        <v>322</v>
      </c>
      <c r="F108" s="191" t="s">
        <v>1100</v>
      </c>
      <c r="G108" s="191" t="s">
        <v>1089</v>
      </c>
      <c r="H108" s="191" t="s">
        <v>1101</v>
      </c>
      <c r="I108" s="192">
        <v>45722</v>
      </c>
      <c r="J108" s="192">
        <v>45938</v>
      </c>
      <c r="K108" s="195"/>
      <c r="L108" s="195" t="s">
        <v>124</v>
      </c>
      <c r="M108" s="117">
        <v>2</v>
      </c>
      <c r="N108" s="117">
        <v>3</v>
      </c>
    </row>
    <row r="109" spans="1:14" ht="45" customHeight="1">
      <c r="A109" s="113">
        <v>97</v>
      </c>
      <c r="B109" s="115" t="s">
        <v>1102</v>
      </c>
      <c r="C109" s="120" t="s">
        <v>829</v>
      </c>
      <c r="D109" s="116">
        <v>1</v>
      </c>
      <c r="E109" s="189" t="s">
        <v>322</v>
      </c>
      <c r="F109" s="191" t="s">
        <v>886</v>
      </c>
      <c r="G109" s="191" t="s">
        <v>967</v>
      </c>
      <c r="H109" s="191" t="s">
        <v>884</v>
      </c>
      <c r="I109" s="192">
        <v>45722</v>
      </c>
      <c r="J109" s="192">
        <v>45938</v>
      </c>
      <c r="K109" s="195"/>
      <c r="L109" s="195" t="s">
        <v>124</v>
      </c>
      <c r="M109" s="117">
        <v>2</v>
      </c>
      <c r="N109" s="117">
        <v>3</v>
      </c>
    </row>
    <row r="110" spans="1:14" ht="51.75" customHeight="1">
      <c r="A110" s="113">
        <v>98</v>
      </c>
      <c r="B110" s="115" t="s">
        <v>1103</v>
      </c>
      <c r="C110" s="120" t="s">
        <v>830</v>
      </c>
      <c r="D110" s="116">
        <v>1</v>
      </c>
      <c r="E110" s="189" t="s">
        <v>322</v>
      </c>
      <c r="F110" s="191" t="s">
        <v>875</v>
      </c>
      <c r="G110" s="191" t="s">
        <v>1104</v>
      </c>
      <c r="H110" s="191" t="s">
        <v>1105</v>
      </c>
      <c r="I110" s="192">
        <v>45722</v>
      </c>
      <c r="J110" s="192">
        <v>45938</v>
      </c>
      <c r="K110" s="195"/>
      <c r="L110" s="195" t="s">
        <v>124</v>
      </c>
      <c r="M110" s="117">
        <v>2</v>
      </c>
      <c r="N110" s="117">
        <v>3</v>
      </c>
    </row>
    <row r="111" spans="1:14" ht="49.5" customHeight="1">
      <c r="A111" s="113">
        <v>99</v>
      </c>
      <c r="B111" s="115" t="s">
        <v>1106</v>
      </c>
      <c r="C111" s="120" t="s">
        <v>831</v>
      </c>
      <c r="D111" s="116">
        <v>1</v>
      </c>
      <c r="E111" s="189" t="s">
        <v>322</v>
      </c>
      <c r="F111" s="191" t="s">
        <v>1060</v>
      </c>
      <c r="G111" s="191" t="s">
        <v>1107</v>
      </c>
      <c r="H111" s="191" t="s">
        <v>984</v>
      </c>
      <c r="I111" s="192">
        <v>45722</v>
      </c>
      <c r="J111" s="192">
        <v>45938</v>
      </c>
      <c r="K111" s="195"/>
      <c r="L111" s="195" t="s">
        <v>124</v>
      </c>
      <c r="M111" s="117">
        <v>2</v>
      </c>
      <c r="N111" s="117">
        <v>3</v>
      </c>
    </row>
    <row r="112" spans="1:14" ht="48" customHeight="1">
      <c r="A112" s="113">
        <v>100</v>
      </c>
      <c r="B112" s="115" t="s">
        <v>1108</v>
      </c>
      <c r="C112" s="120" t="s">
        <v>832</v>
      </c>
      <c r="D112" s="116">
        <v>1</v>
      </c>
      <c r="E112" s="189" t="s">
        <v>322</v>
      </c>
      <c r="F112" s="191" t="s">
        <v>1089</v>
      </c>
      <c r="G112" s="191" t="s">
        <v>1109</v>
      </c>
      <c r="H112" s="191" t="s">
        <v>1110</v>
      </c>
      <c r="I112" s="192">
        <v>45723</v>
      </c>
      <c r="J112" s="192">
        <v>45937</v>
      </c>
      <c r="K112" s="195"/>
      <c r="L112" s="195" t="s">
        <v>124</v>
      </c>
      <c r="M112" s="117">
        <v>2</v>
      </c>
      <c r="N112" s="117">
        <v>3</v>
      </c>
    </row>
    <row r="113" spans="1:14" ht="49.5" customHeight="1">
      <c r="A113" s="113">
        <v>101</v>
      </c>
      <c r="B113" s="115" t="s">
        <v>1111</v>
      </c>
      <c r="C113" s="120" t="s">
        <v>833</v>
      </c>
      <c r="D113" s="116">
        <v>1</v>
      </c>
      <c r="E113" s="189" t="s">
        <v>322</v>
      </c>
      <c r="F113" s="194" t="s">
        <v>1112</v>
      </c>
      <c r="G113" s="194" t="s">
        <v>1096</v>
      </c>
      <c r="H113" s="194" t="s">
        <v>1113</v>
      </c>
      <c r="I113" s="190">
        <v>45723</v>
      </c>
      <c r="J113" s="190">
        <v>45734</v>
      </c>
      <c r="K113" s="195"/>
      <c r="L113" s="195" t="s">
        <v>124</v>
      </c>
      <c r="M113" s="117">
        <v>2</v>
      </c>
      <c r="N113" s="117">
        <v>3</v>
      </c>
    </row>
    <row r="114" spans="1:14" ht="48" customHeight="1">
      <c r="A114" s="113">
        <v>102</v>
      </c>
      <c r="B114" s="115" t="s">
        <v>1114</v>
      </c>
      <c r="C114" s="120" t="s">
        <v>834</v>
      </c>
      <c r="D114" s="116">
        <v>1</v>
      </c>
      <c r="E114" s="189" t="s">
        <v>322</v>
      </c>
      <c r="F114" s="194" t="s">
        <v>1089</v>
      </c>
      <c r="G114" s="194" t="s">
        <v>1109</v>
      </c>
      <c r="H114" s="194" t="s">
        <v>1115</v>
      </c>
      <c r="I114" s="190">
        <v>45723</v>
      </c>
      <c r="J114" s="190">
        <v>45937</v>
      </c>
      <c r="K114" s="195"/>
      <c r="L114" s="195" t="s">
        <v>124</v>
      </c>
      <c r="M114" s="117">
        <v>2</v>
      </c>
      <c r="N114" s="117">
        <v>3</v>
      </c>
    </row>
    <row r="115" spans="1:14" ht="53.25" customHeight="1">
      <c r="A115" s="195">
        <v>103</v>
      </c>
      <c r="B115" s="115" t="s">
        <v>1116</v>
      </c>
      <c r="C115" s="120" t="s">
        <v>835</v>
      </c>
      <c r="D115" s="116">
        <v>1</v>
      </c>
      <c r="E115" s="189" t="s">
        <v>322</v>
      </c>
      <c r="F115" s="194" t="s">
        <v>1117</v>
      </c>
      <c r="G115" s="194" t="s">
        <v>1118</v>
      </c>
      <c r="H115" s="194" t="s">
        <v>1119</v>
      </c>
      <c r="I115" s="190">
        <v>45730</v>
      </c>
      <c r="J115" s="190">
        <v>45734</v>
      </c>
      <c r="K115" s="195"/>
      <c r="L115" s="195" t="s">
        <v>124</v>
      </c>
      <c r="M115" s="117">
        <v>2</v>
      </c>
      <c r="N115" s="117">
        <v>3</v>
      </c>
    </row>
    <row r="116" spans="1:14" ht="49.5" customHeight="1">
      <c r="A116" s="195">
        <v>104</v>
      </c>
      <c r="B116" s="115" t="s">
        <v>1120</v>
      </c>
      <c r="C116" s="120" t="s">
        <v>836</v>
      </c>
      <c r="D116" s="116">
        <v>1</v>
      </c>
      <c r="E116" s="189" t="s">
        <v>322</v>
      </c>
      <c r="F116" s="194" t="s">
        <v>1117</v>
      </c>
      <c r="G116" s="194" t="s">
        <v>1118</v>
      </c>
      <c r="H116" s="194" t="s">
        <v>1119</v>
      </c>
      <c r="I116" s="190">
        <v>45730</v>
      </c>
      <c r="J116" s="190">
        <v>45860</v>
      </c>
      <c r="K116" s="195"/>
      <c r="L116" s="195" t="s">
        <v>124</v>
      </c>
      <c r="M116" s="117">
        <v>2</v>
      </c>
      <c r="N116" s="117">
        <v>3</v>
      </c>
    </row>
    <row r="117" spans="1:14" ht="51" customHeight="1">
      <c r="A117" s="195">
        <v>105</v>
      </c>
      <c r="B117" s="115" t="s">
        <v>1121</v>
      </c>
      <c r="C117" s="120" t="s">
        <v>837</v>
      </c>
      <c r="D117" s="116">
        <v>1</v>
      </c>
      <c r="E117" s="189" t="s">
        <v>322</v>
      </c>
      <c r="F117" s="191" t="s">
        <v>872</v>
      </c>
      <c r="G117" s="191" t="s">
        <v>856</v>
      </c>
      <c r="H117" s="191" t="s">
        <v>1122</v>
      </c>
      <c r="I117" s="192">
        <v>45730</v>
      </c>
      <c r="J117" s="192">
        <v>45734</v>
      </c>
      <c r="K117" s="195"/>
      <c r="L117" s="195" t="s">
        <v>124</v>
      </c>
      <c r="M117" s="117">
        <v>2</v>
      </c>
      <c r="N117" s="117">
        <v>3</v>
      </c>
    </row>
    <row r="118" spans="1:14" ht="49.5" customHeight="1">
      <c r="A118" s="195">
        <v>106</v>
      </c>
      <c r="B118" s="115" t="s">
        <v>1123</v>
      </c>
      <c r="C118" s="120" t="s">
        <v>838</v>
      </c>
      <c r="D118" s="116">
        <v>1</v>
      </c>
      <c r="E118" s="189" t="s">
        <v>322</v>
      </c>
      <c r="F118" s="194" t="s">
        <v>1124</v>
      </c>
      <c r="G118" s="194" t="s">
        <v>1125</v>
      </c>
      <c r="H118" s="194" t="s">
        <v>1126</v>
      </c>
      <c r="I118" s="190">
        <v>45739</v>
      </c>
      <c r="J118" s="190">
        <v>45904</v>
      </c>
      <c r="K118" s="195"/>
      <c r="L118" s="195" t="s">
        <v>124</v>
      </c>
      <c r="M118" s="117">
        <v>2</v>
      </c>
      <c r="N118" s="117">
        <v>3</v>
      </c>
    </row>
    <row r="119" spans="1:14" ht="48" customHeight="1">
      <c r="A119" s="195">
        <v>107</v>
      </c>
      <c r="B119" s="115" t="s">
        <v>1127</v>
      </c>
      <c r="C119" s="120" t="s">
        <v>839</v>
      </c>
      <c r="D119" s="116">
        <v>1</v>
      </c>
      <c r="E119" s="189" t="s">
        <v>322</v>
      </c>
      <c r="F119" s="194" t="s">
        <v>980</v>
      </c>
      <c r="G119" s="194" t="s">
        <v>1128</v>
      </c>
      <c r="H119" s="194" t="s">
        <v>1129</v>
      </c>
      <c r="I119" s="190">
        <v>45739</v>
      </c>
      <c r="J119" s="190">
        <v>45877</v>
      </c>
      <c r="K119" s="195"/>
      <c r="L119" s="195" t="s">
        <v>124</v>
      </c>
      <c r="M119" s="117">
        <v>2</v>
      </c>
      <c r="N119" s="117">
        <v>3</v>
      </c>
    </row>
    <row r="120" spans="1:14" ht="51" customHeight="1">
      <c r="A120" s="195">
        <v>108</v>
      </c>
      <c r="B120" s="115" t="s">
        <v>1130</v>
      </c>
      <c r="C120" s="120" t="s">
        <v>840</v>
      </c>
      <c r="D120" s="116">
        <v>1</v>
      </c>
      <c r="E120" s="189" t="s">
        <v>322</v>
      </c>
      <c r="F120" s="194" t="s">
        <v>1131</v>
      </c>
      <c r="G120" s="194" t="s">
        <v>1132</v>
      </c>
      <c r="H120" s="194" t="s">
        <v>1133</v>
      </c>
      <c r="I120" s="190">
        <v>45739</v>
      </c>
      <c r="J120" s="190">
        <v>45790</v>
      </c>
      <c r="K120" s="195"/>
      <c r="L120" s="195" t="s">
        <v>124</v>
      </c>
      <c r="M120" s="117">
        <v>2</v>
      </c>
      <c r="N120" s="117">
        <v>3</v>
      </c>
    </row>
    <row r="121" spans="1:14" ht="49.5" customHeight="1">
      <c r="A121" s="113">
        <v>109</v>
      </c>
      <c r="B121" s="115" t="s">
        <v>1134</v>
      </c>
      <c r="C121" s="120" t="s">
        <v>841</v>
      </c>
      <c r="D121" s="116">
        <v>1</v>
      </c>
      <c r="E121" s="189" t="s">
        <v>322</v>
      </c>
      <c r="F121" s="194" t="s">
        <v>980</v>
      </c>
      <c r="G121" s="194" t="s">
        <v>1128</v>
      </c>
      <c r="H121" s="194" t="s">
        <v>1129</v>
      </c>
      <c r="I121" s="190">
        <v>45739</v>
      </c>
      <c r="J121" s="190">
        <v>45877</v>
      </c>
      <c r="K121" s="195"/>
      <c r="L121" s="195" t="s">
        <v>124</v>
      </c>
      <c r="M121" s="117">
        <v>2</v>
      </c>
      <c r="N121" s="117">
        <v>3</v>
      </c>
    </row>
    <row r="122" spans="1:14" ht="46.5" customHeight="1">
      <c r="A122" s="113">
        <v>110</v>
      </c>
      <c r="B122" s="115" t="s">
        <v>1135</v>
      </c>
      <c r="C122" s="120" t="s">
        <v>842</v>
      </c>
      <c r="D122" s="116">
        <v>1</v>
      </c>
      <c r="E122" s="189" t="s">
        <v>322</v>
      </c>
      <c r="F122" s="191" t="s">
        <v>1124</v>
      </c>
      <c r="G122" s="191" t="s">
        <v>1125</v>
      </c>
      <c r="H122" s="191" t="s">
        <v>1126</v>
      </c>
      <c r="I122" s="192">
        <v>45739</v>
      </c>
      <c r="J122" s="192">
        <v>45904</v>
      </c>
      <c r="K122" s="195"/>
      <c r="L122" s="195" t="s">
        <v>124</v>
      </c>
      <c r="M122" s="117">
        <v>2</v>
      </c>
      <c r="N122" s="117">
        <v>3</v>
      </c>
    </row>
    <row r="123" spans="1:14" ht="51" customHeight="1">
      <c r="A123" s="113">
        <v>111</v>
      </c>
      <c r="B123" s="115" t="s">
        <v>1136</v>
      </c>
      <c r="C123" s="120" t="s">
        <v>843</v>
      </c>
      <c r="D123" s="116">
        <v>1</v>
      </c>
      <c r="E123" s="189" t="s">
        <v>322</v>
      </c>
      <c r="F123" s="194" t="s">
        <v>1137</v>
      </c>
      <c r="G123" s="194" t="s">
        <v>856</v>
      </c>
      <c r="H123" s="194" t="s">
        <v>1138</v>
      </c>
      <c r="I123" s="190">
        <v>45745</v>
      </c>
      <c r="J123" s="190">
        <v>45769</v>
      </c>
      <c r="K123" s="195"/>
      <c r="L123" s="195" t="s">
        <v>124</v>
      </c>
      <c r="M123" s="117">
        <v>2</v>
      </c>
      <c r="N123" s="117">
        <v>3</v>
      </c>
    </row>
    <row r="124" spans="1:14" ht="48" customHeight="1">
      <c r="A124" s="113">
        <v>112</v>
      </c>
      <c r="B124" s="115" t="s">
        <v>1139</v>
      </c>
      <c r="C124" s="120" t="s">
        <v>844</v>
      </c>
      <c r="D124" s="116">
        <v>1</v>
      </c>
      <c r="E124" s="189" t="s">
        <v>322</v>
      </c>
      <c r="F124" s="194" t="s">
        <v>1140</v>
      </c>
      <c r="G124" s="194" t="s">
        <v>858</v>
      </c>
      <c r="H124" s="194" t="s">
        <v>1141</v>
      </c>
      <c r="I124" s="190">
        <v>45747</v>
      </c>
      <c r="J124" s="190">
        <v>45755</v>
      </c>
      <c r="K124" s="195"/>
      <c r="L124" s="195" t="s">
        <v>124</v>
      </c>
      <c r="M124" s="117">
        <v>2</v>
      </c>
      <c r="N124" s="117">
        <v>3</v>
      </c>
    </row>
    <row r="125" spans="1:14" ht="51" customHeight="1">
      <c r="A125" s="113">
        <v>113</v>
      </c>
      <c r="B125" s="115" t="s">
        <v>1142</v>
      </c>
      <c r="C125" s="120" t="s">
        <v>845</v>
      </c>
      <c r="D125" s="116">
        <v>1</v>
      </c>
      <c r="E125" s="189" t="s">
        <v>322</v>
      </c>
      <c r="F125" s="191" t="s">
        <v>1143</v>
      </c>
      <c r="G125" s="191" t="s">
        <v>1144</v>
      </c>
      <c r="H125" s="191" t="s">
        <v>1145</v>
      </c>
      <c r="I125" s="192">
        <v>45747</v>
      </c>
      <c r="J125" s="192">
        <v>45755</v>
      </c>
      <c r="K125" s="195"/>
      <c r="L125" s="195" t="s">
        <v>124</v>
      </c>
      <c r="M125" s="117">
        <v>2</v>
      </c>
      <c r="N125" s="117">
        <v>3</v>
      </c>
    </row>
    <row r="126" spans="1:14" ht="48" customHeight="1">
      <c r="A126" s="113">
        <v>114</v>
      </c>
      <c r="B126" s="115" t="s">
        <v>1146</v>
      </c>
      <c r="C126" s="120" t="s">
        <v>846</v>
      </c>
      <c r="D126" s="116">
        <v>1</v>
      </c>
      <c r="E126" s="189" t="s">
        <v>322</v>
      </c>
      <c r="F126" s="194" t="s">
        <v>871</v>
      </c>
      <c r="G126" s="194" t="s">
        <v>1147</v>
      </c>
      <c r="H126" s="194" t="s">
        <v>1148</v>
      </c>
      <c r="I126" s="190">
        <v>45747</v>
      </c>
      <c r="J126" s="190">
        <v>45755</v>
      </c>
      <c r="K126" s="195"/>
      <c r="L126" s="195" t="s">
        <v>124</v>
      </c>
      <c r="M126" s="117">
        <v>2</v>
      </c>
      <c r="N126" s="117">
        <v>3</v>
      </c>
    </row>
    <row r="127" spans="1:14" ht="51.75" customHeight="1">
      <c r="A127" s="195">
        <v>115</v>
      </c>
      <c r="B127" s="115" t="s">
        <v>847</v>
      </c>
      <c r="C127" s="120" t="s">
        <v>848</v>
      </c>
      <c r="D127" s="116">
        <v>1</v>
      </c>
      <c r="E127" s="189" t="s">
        <v>322</v>
      </c>
      <c r="F127" s="191" t="s">
        <v>1054</v>
      </c>
      <c r="G127" s="191" t="s">
        <v>1149</v>
      </c>
      <c r="H127" s="191" t="s">
        <v>1150</v>
      </c>
      <c r="I127" s="192">
        <v>45747</v>
      </c>
      <c r="J127" s="192">
        <v>45755</v>
      </c>
      <c r="K127" s="195"/>
      <c r="L127" s="195" t="s">
        <v>124</v>
      </c>
      <c r="M127" s="117">
        <v>2</v>
      </c>
      <c r="N127" s="117">
        <v>3</v>
      </c>
    </row>
    <row r="128" spans="1:14" ht="46.5" customHeight="1">
      <c r="A128" s="195">
        <v>116</v>
      </c>
      <c r="B128" s="115" t="s">
        <v>1151</v>
      </c>
      <c r="C128" s="120" t="s">
        <v>849</v>
      </c>
      <c r="D128" s="116">
        <v>1</v>
      </c>
      <c r="E128" s="189" t="s">
        <v>322</v>
      </c>
      <c r="F128" s="191" t="s">
        <v>1140</v>
      </c>
      <c r="G128" s="191" t="s">
        <v>858</v>
      </c>
      <c r="H128" s="191" t="s">
        <v>1141</v>
      </c>
      <c r="I128" s="192">
        <v>45747</v>
      </c>
      <c r="J128" s="192">
        <v>45790</v>
      </c>
      <c r="K128" s="195"/>
      <c r="L128" s="195" t="s">
        <v>124</v>
      </c>
      <c r="M128" s="117">
        <v>2</v>
      </c>
      <c r="N128" s="117">
        <v>3</v>
      </c>
    </row>
    <row r="129" spans="1:14" ht="49.5" customHeight="1">
      <c r="A129" s="195">
        <v>117</v>
      </c>
      <c r="B129" s="115" t="s">
        <v>1152</v>
      </c>
      <c r="C129" s="120" t="s">
        <v>850</v>
      </c>
      <c r="D129" s="116">
        <v>1</v>
      </c>
      <c r="E129" s="189" t="s">
        <v>322</v>
      </c>
      <c r="F129" s="194" t="s">
        <v>1143</v>
      </c>
      <c r="G129" s="194" t="s">
        <v>1144</v>
      </c>
      <c r="H129" s="194" t="s">
        <v>1145</v>
      </c>
      <c r="I129" s="190">
        <v>45747</v>
      </c>
      <c r="J129" s="190">
        <v>45790</v>
      </c>
      <c r="K129" s="195"/>
      <c r="L129" s="195" t="s">
        <v>124</v>
      </c>
      <c r="M129" s="117">
        <v>2</v>
      </c>
      <c r="N129" s="117">
        <v>3</v>
      </c>
    </row>
    <row r="130" spans="1:14" ht="48" customHeight="1">
      <c r="A130" s="195">
        <v>118</v>
      </c>
      <c r="B130" s="115" t="s">
        <v>1153</v>
      </c>
      <c r="C130" s="120" t="s">
        <v>851</v>
      </c>
      <c r="D130" s="116">
        <v>1</v>
      </c>
      <c r="E130" s="189" t="s">
        <v>322</v>
      </c>
      <c r="F130" s="191" t="s">
        <v>1154</v>
      </c>
      <c r="G130" s="191" t="s">
        <v>1027</v>
      </c>
      <c r="H130" s="191" t="s">
        <v>1155</v>
      </c>
      <c r="I130" s="192">
        <v>45747</v>
      </c>
      <c r="J130" s="192">
        <v>45790</v>
      </c>
      <c r="K130" s="195"/>
      <c r="L130" s="195" t="s">
        <v>124</v>
      </c>
      <c r="M130" s="117">
        <v>2</v>
      </c>
      <c r="N130" s="117">
        <v>3</v>
      </c>
    </row>
    <row r="131" spans="1:14" ht="48" customHeight="1">
      <c r="A131" s="195">
        <v>119</v>
      </c>
      <c r="B131" s="115" t="s">
        <v>1156</v>
      </c>
      <c r="C131" s="120" t="s">
        <v>1157</v>
      </c>
      <c r="D131" s="116">
        <v>1</v>
      </c>
      <c r="E131" s="189" t="s">
        <v>322</v>
      </c>
      <c r="F131" s="194" t="s">
        <v>1054</v>
      </c>
      <c r="G131" s="194" t="s">
        <v>1149</v>
      </c>
      <c r="H131" s="194" t="s">
        <v>1150</v>
      </c>
      <c r="I131" s="190">
        <v>45747</v>
      </c>
      <c r="J131" s="190">
        <v>45790</v>
      </c>
      <c r="K131" s="195"/>
      <c r="L131" s="195" t="s">
        <v>124</v>
      </c>
      <c r="M131" s="117">
        <v>2</v>
      </c>
      <c r="N131" s="117">
        <v>3</v>
      </c>
    </row>
    <row r="132" spans="1:14" ht="42.75" customHeight="1">
      <c r="A132" s="195">
        <v>120</v>
      </c>
      <c r="B132" s="115" t="s">
        <v>1158</v>
      </c>
      <c r="C132" s="120" t="s">
        <v>1159</v>
      </c>
      <c r="D132" s="116">
        <v>1</v>
      </c>
      <c r="E132" s="189" t="s">
        <v>322</v>
      </c>
      <c r="F132" s="194" t="s">
        <v>871</v>
      </c>
      <c r="G132" s="194" t="s">
        <v>1147</v>
      </c>
      <c r="H132" s="194" t="s">
        <v>1148</v>
      </c>
      <c r="I132" s="190">
        <v>45747</v>
      </c>
      <c r="J132" s="190">
        <v>45790</v>
      </c>
      <c r="K132" s="195"/>
      <c r="L132" s="195" t="s">
        <v>124</v>
      </c>
      <c r="M132" s="117">
        <v>2</v>
      </c>
      <c r="N132" s="117">
        <v>3</v>
      </c>
    </row>
    <row r="133" spans="1:14" ht="42.75" customHeight="1">
      <c r="A133" s="113">
        <v>121</v>
      </c>
      <c r="B133" s="115" t="s">
        <v>1160</v>
      </c>
      <c r="C133" s="120" t="s">
        <v>1161</v>
      </c>
      <c r="D133" s="116">
        <v>1</v>
      </c>
      <c r="E133" s="189" t="s">
        <v>322</v>
      </c>
      <c r="F133" s="191" t="s">
        <v>1162</v>
      </c>
      <c r="G133" s="191" t="s">
        <v>1163</v>
      </c>
      <c r="H133" s="191" t="s">
        <v>1164</v>
      </c>
      <c r="I133" s="192">
        <v>45747</v>
      </c>
      <c r="J133" s="192">
        <v>45790</v>
      </c>
      <c r="K133" s="195"/>
      <c r="L133" s="195" t="s">
        <v>124</v>
      </c>
      <c r="M133" s="117">
        <v>2</v>
      </c>
      <c r="N133" s="117">
        <v>3</v>
      </c>
    </row>
    <row r="134" spans="1:14" ht="48" customHeight="1">
      <c r="A134" s="113">
        <v>122</v>
      </c>
      <c r="B134" s="115" t="s">
        <v>1165</v>
      </c>
      <c r="C134" s="120" t="s">
        <v>1166</v>
      </c>
      <c r="D134" s="116">
        <v>1</v>
      </c>
      <c r="E134" s="189" t="s">
        <v>322</v>
      </c>
      <c r="F134" s="194" t="s">
        <v>1167</v>
      </c>
      <c r="G134" s="194" t="s">
        <v>1163</v>
      </c>
      <c r="H134" s="194" t="s">
        <v>1168</v>
      </c>
      <c r="I134" s="190">
        <v>45747</v>
      </c>
      <c r="J134" s="190">
        <v>45790</v>
      </c>
      <c r="K134" s="195"/>
      <c r="L134" s="195" t="s">
        <v>124</v>
      </c>
      <c r="M134" s="117">
        <v>2</v>
      </c>
      <c r="N134" s="117">
        <v>3</v>
      </c>
    </row>
    <row r="135" spans="1:14" ht="45" customHeight="1">
      <c r="A135" s="113">
        <v>123</v>
      </c>
      <c r="B135" s="115" t="s">
        <v>1169</v>
      </c>
      <c r="C135" s="120" t="s">
        <v>1170</v>
      </c>
      <c r="D135" s="116">
        <v>1</v>
      </c>
      <c r="E135" s="189" t="s">
        <v>322</v>
      </c>
      <c r="F135" s="191" t="s">
        <v>1154</v>
      </c>
      <c r="G135" s="191" t="s">
        <v>1027</v>
      </c>
      <c r="H135" s="191" t="s">
        <v>1155</v>
      </c>
      <c r="I135" s="192">
        <v>45747</v>
      </c>
      <c r="J135" s="192">
        <v>45755</v>
      </c>
      <c r="K135" s="195"/>
      <c r="L135" s="195" t="s">
        <v>124</v>
      </c>
      <c r="M135" s="117">
        <v>2</v>
      </c>
      <c r="N135" s="117">
        <v>3</v>
      </c>
    </row>
    <row r="136" spans="1:14" ht="45" customHeight="1">
      <c r="A136" s="113">
        <v>124</v>
      </c>
      <c r="B136" s="115" t="s">
        <v>1171</v>
      </c>
      <c r="C136" s="120" t="s">
        <v>1172</v>
      </c>
      <c r="D136" s="116">
        <v>1</v>
      </c>
      <c r="E136" s="189" t="s">
        <v>322</v>
      </c>
      <c r="F136" s="191" t="s">
        <v>1173</v>
      </c>
      <c r="G136" s="191" t="s">
        <v>1174</v>
      </c>
      <c r="H136" s="191" t="s">
        <v>1175</v>
      </c>
      <c r="I136" s="192">
        <v>45747</v>
      </c>
      <c r="J136" s="192">
        <v>45790</v>
      </c>
      <c r="K136" s="195"/>
      <c r="L136" s="195" t="s">
        <v>124</v>
      </c>
      <c r="M136" s="117">
        <v>2</v>
      </c>
      <c r="N136" s="117">
        <v>3</v>
      </c>
    </row>
    <row r="137" spans="1:14" ht="44.25" customHeight="1">
      <c r="A137" s="113">
        <v>125</v>
      </c>
      <c r="B137" s="115" t="s">
        <v>1176</v>
      </c>
      <c r="C137" s="120" t="s">
        <v>1177</v>
      </c>
      <c r="D137" s="116">
        <v>1</v>
      </c>
      <c r="E137" s="189" t="s">
        <v>322</v>
      </c>
      <c r="F137" s="194" t="s">
        <v>1178</v>
      </c>
      <c r="G137" s="194" t="s">
        <v>886</v>
      </c>
      <c r="H137" s="194" t="s">
        <v>1179</v>
      </c>
      <c r="I137" s="190">
        <v>45747</v>
      </c>
      <c r="J137" s="190">
        <v>45759</v>
      </c>
      <c r="K137" s="195"/>
      <c r="L137" s="195" t="s">
        <v>124</v>
      </c>
      <c r="M137" s="117">
        <v>2</v>
      </c>
      <c r="N137" s="117">
        <v>3</v>
      </c>
    </row>
    <row r="138" spans="1:14" ht="46.5" customHeight="1">
      <c r="A138" s="113">
        <v>126</v>
      </c>
      <c r="B138" s="115" t="s">
        <v>1180</v>
      </c>
      <c r="C138" s="120" t="s">
        <v>1181</v>
      </c>
      <c r="D138" s="116">
        <v>1</v>
      </c>
      <c r="E138" s="189" t="s">
        <v>322</v>
      </c>
      <c r="F138" s="191" t="s">
        <v>1162</v>
      </c>
      <c r="G138" s="191" t="s">
        <v>1163</v>
      </c>
      <c r="H138" s="191" t="s">
        <v>1164</v>
      </c>
      <c r="I138" s="192">
        <v>45747</v>
      </c>
      <c r="J138" s="192">
        <v>45755</v>
      </c>
      <c r="K138" s="195"/>
      <c r="L138" s="195" t="s">
        <v>124</v>
      </c>
      <c r="M138" s="117">
        <v>2</v>
      </c>
      <c r="N138" s="117">
        <v>3</v>
      </c>
    </row>
    <row r="139" spans="1:14" ht="51" customHeight="1">
      <c r="A139" s="195">
        <v>127</v>
      </c>
      <c r="B139" s="115" t="s">
        <v>1182</v>
      </c>
      <c r="C139" s="120" t="s">
        <v>1183</v>
      </c>
      <c r="D139" s="116">
        <v>1</v>
      </c>
      <c r="E139" s="189" t="s">
        <v>322</v>
      </c>
      <c r="F139" s="194" t="s">
        <v>1167</v>
      </c>
      <c r="G139" s="194" t="s">
        <v>1163</v>
      </c>
      <c r="H139" s="194" t="s">
        <v>1168</v>
      </c>
      <c r="I139" s="190">
        <v>45747</v>
      </c>
      <c r="J139" s="190">
        <v>45755</v>
      </c>
      <c r="K139" s="195"/>
      <c r="L139" s="195" t="s">
        <v>124</v>
      </c>
      <c r="M139" s="117">
        <v>2</v>
      </c>
      <c r="N139" s="117">
        <v>3</v>
      </c>
    </row>
    <row r="140" spans="1:14" ht="46.5" customHeight="1">
      <c r="A140" s="195">
        <v>128</v>
      </c>
      <c r="B140" s="115" t="s">
        <v>1184</v>
      </c>
      <c r="C140" s="120" t="s">
        <v>1185</v>
      </c>
      <c r="D140" s="116">
        <v>1</v>
      </c>
      <c r="E140" s="189" t="s">
        <v>322</v>
      </c>
      <c r="F140" s="191" t="s">
        <v>1173</v>
      </c>
      <c r="G140" s="191" t="s">
        <v>1174</v>
      </c>
      <c r="H140" s="191" t="s">
        <v>1175</v>
      </c>
      <c r="I140" s="192">
        <v>45747</v>
      </c>
      <c r="J140" s="192">
        <v>45755</v>
      </c>
      <c r="K140" s="195"/>
      <c r="L140" s="195" t="s">
        <v>124</v>
      </c>
      <c r="M140" s="117">
        <v>2</v>
      </c>
      <c r="N140" s="117">
        <v>3</v>
      </c>
    </row>
    <row r="141" spans="1:14" ht="23.25">
      <c r="A141" s="425" t="s">
        <v>1574</v>
      </c>
      <c r="B141" s="425"/>
      <c r="C141" s="425"/>
      <c r="D141" s="425"/>
      <c r="E141" s="425"/>
      <c r="F141" s="425"/>
      <c r="G141" s="425"/>
      <c r="H141" s="425"/>
      <c r="I141" s="425"/>
      <c r="J141" s="425"/>
      <c r="K141" s="425"/>
      <c r="L141" s="425"/>
    </row>
  </sheetData>
  <autoFilter ref="I12:J141"/>
  <mergeCells count="23">
    <mergeCell ref="I11:J11"/>
    <mergeCell ref="K11:L11"/>
    <mergeCell ref="M11:N11"/>
    <mergeCell ref="F13:H13"/>
    <mergeCell ref="A141:L141"/>
    <mergeCell ref="A11:A12"/>
    <mergeCell ref="B11:B12"/>
    <mergeCell ref="C11:C12"/>
    <mergeCell ref="D11:D12"/>
    <mergeCell ref="E11:E12"/>
    <mergeCell ref="F11:H12"/>
    <mergeCell ref="B8:E8"/>
    <mergeCell ref="I8:J8"/>
    <mergeCell ref="K8:N8"/>
    <mergeCell ref="B9:E9"/>
    <mergeCell ref="I9:J9"/>
    <mergeCell ref="K9:N9"/>
    <mergeCell ref="B6:E6"/>
    <mergeCell ref="I6:J6"/>
    <mergeCell ref="K6:N6"/>
    <mergeCell ref="B7:E7"/>
    <mergeCell ref="I7:J7"/>
    <mergeCell ref="K7:N7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Z208"/>
  <sheetViews>
    <sheetView topLeftCell="A10" zoomScale="60" zoomScaleNormal="60" workbookViewId="0">
      <selection activeCell="J13" sqref="J13:K13"/>
    </sheetView>
  </sheetViews>
  <sheetFormatPr baseColWidth="10" defaultRowHeight="15"/>
  <cols>
    <col min="1" max="1" width="26.28515625" style="207" customWidth="1"/>
    <col min="2" max="2" width="23.85546875" style="207" customWidth="1"/>
    <col min="3" max="3" width="40.28515625" style="207" customWidth="1"/>
    <col min="4" max="4" width="34.28515625" style="207" customWidth="1"/>
    <col min="5" max="6" width="24.5703125" style="207" hidden="1" customWidth="1"/>
    <col min="7" max="7" width="34.85546875" style="207" hidden="1" customWidth="1"/>
    <col min="8" max="8" width="66.5703125" style="207" customWidth="1"/>
    <col min="9" max="9" width="36.7109375" style="207" customWidth="1"/>
    <col min="10" max="10" width="30.85546875" style="207" customWidth="1"/>
    <col min="11" max="11" width="31" style="207" customWidth="1"/>
    <col min="12" max="12" width="15" style="207" customWidth="1"/>
    <col min="13" max="13" width="25.85546875" style="207" customWidth="1"/>
    <col min="14" max="14" width="26.5703125" style="220" customWidth="1"/>
    <col min="15" max="15" width="26.42578125" style="220" customWidth="1"/>
    <col min="16" max="16384" width="11.42578125" style="207"/>
  </cols>
  <sheetData>
    <row r="1" spans="1:26" s="199" customFormat="1" ht="24.95" customHeight="1">
      <c r="A1" s="197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98"/>
      <c r="O1" s="198"/>
    </row>
    <row r="2" spans="1:26" s="203" customFormat="1" ht="45" customHeight="1">
      <c r="A2" s="200"/>
      <c r="B2" s="201"/>
      <c r="C2" s="201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454"/>
      <c r="N2" s="454"/>
      <c r="O2" s="202"/>
    </row>
    <row r="3" spans="1:26" s="203" customFormat="1" ht="43.5" customHeight="1">
      <c r="A3" s="200"/>
      <c r="B3" s="201"/>
      <c r="C3" s="201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454"/>
      <c r="N3" s="454"/>
      <c r="O3" s="202"/>
      <c r="S3" s="455"/>
      <c r="T3" s="455"/>
      <c r="U3" s="455"/>
      <c r="V3" s="455"/>
      <c r="W3" s="455"/>
      <c r="X3" s="455"/>
      <c r="Y3" s="455"/>
      <c r="Z3" s="455"/>
    </row>
    <row r="4" spans="1:26" s="203" customFormat="1" ht="23.25" customHeight="1">
      <c r="A4" s="200"/>
      <c r="B4" s="201"/>
      <c r="C4" s="201"/>
      <c r="D4" s="104"/>
      <c r="E4" s="104"/>
      <c r="F4" s="104"/>
      <c r="G4" s="104"/>
      <c r="H4" s="104"/>
      <c r="I4" s="104"/>
      <c r="J4" s="105"/>
      <c r="K4" s="105"/>
      <c r="L4" s="105"/>
      <c r="M4" s="105"/>
      <c r="N4" s="204"/>
      <c r="O4" s="105"/>
      <c r="S4" s="455"/>
      <c r="T4" s="455"/>
      <c r="U4" s="455"/>
      <c r="V4" s="455"/>
      <c r="W4" s="455"/>
      <c r="X4" s="455"/>
      <c r="Y4" s="455"/>
      <c r="Z4" s="455"/>
    </row>
    <row r="5" spans="1:26" s="203" customFormat="1" ht="23.25" customHeight="1">
      <c r="A5" s="200"/>
      <c r="B5" s="201"/>
      <c r="C5" s="201"/>
      <c r="D5" s="104"/>
      <c r="E5" s="104"/>
      <c r="F5" s="104"/>
      <c r="G5" s="104"/>
      <c r="H5" s="104"/>
      <c r="I5" s="104"/>
      <c r="J5" s="106"/>
      <c r="K5" s="106"/>
      <c r="L5" s="106"/>
      <c r="M5" s="106"/>
      <c r="N5" s="106"/>
      <c r="O5" s="106"/>
      <c r="S5" s="107"/>
      <c r="T5" s="107"/>
      <c r="U5" s="107"/>
      <c r="V5" s="107"/>
      <c r="W5" s="107"/>
      <c r="X5" s="107"/>
      <c r="Y5" s="107"/>
      <c r="Z5" s="107"/>
    </row>
    <row r="6" spans="1:26" s="203" customFormat="1" ht="23.25" customHeight="1">
      <c r="A6" s="200"/>
      <c r="B6" s="201"/>
      <c r="C6" s="201"/>
      <c r="D6" s="104"/>
      <c r="E6" s="104"/>
      <c r="F6" s="104"/>
      <c r="G6" s="104"/>
      <c r="H6" s="104"/>
      <c r="I6" s="104"/>
      <c r="J6" s="105"/>
      <c r="K6" s="105"/>
      <c r="L6" s="105"/>
      <c r="M6" s="105"/>
      <c r="N6" s="204"/>
      <c r="O6" s="105"/>
      <c r="S6" s="107"/>
      <c r="T6" s="107"/>
      <c r="U6" s="107"/>
      <c r="V6" s="107"/>
      <c r="W6" s="107"/>
      <c r="X6" s="107"/>
      <c r="Y6" s="107"/>
      <c r="Z6" s="107"/>
    </row>
    <row r="7" spans="1:26" s="69" customFormat="1" ht="66.75" customHeight="1">
      <c r="A7" s="14" t="s">
        <v>2</v>
      </c>
      <c r="B7" s="519" t="s">
        <v>60</v>
      </c>
      <c r="C7" s="519"/>
      <c r="D7" s="519"/>
      <c r="E7" s="519"/>
      <c r="F7" s="205"/>
      <c r="G7" s="205"/>
      <c r="H7" s="205"/>
      <c r="I7" s="205"/>
      <c r="J7" s="468" t="s">
        <v>4</v>
      </c>
      <c r="K7" s="469"/>
      <c r="L7" s="457" t="s">
        <v>61</v>
      </c>
      <c r="M7" s="458"/>
      <c r="N7" s="458"/>
      <c r="O7" s="459"/>
      <c r="S7" s="455"/>
      <c r="T7" s="455"/>
      <c r="U7" s="455"/>
      <c r="V7" s="455"/>
      <c r="W7" s="455"/>
      <c r="X7" s="455"/>
      <c r="Y7" s="455"/>
      <c r="Z7" s="455"/>
    </row>
    <row r="8" spans="1:26" s="69" customFormat="1" ht="60.75" customHeight="1">
      <c r="A8" s="14" t="s">
        <v>6</v>
      </c>
      <c r="B8" s="519" t="s">
        <v>319</v>
      </c>
      <c r="C8" s="519"/>
      <c r="D8" s="519"/>
      <c r="E8" s="519"/>
      <c r="F8" s="205"/>
      <c r="G8" s="205"/>
      <c r="H8" s="205"/>
      <c r="I8" s="205"/>
      <c r="J8" s="470" t="s">
        <v>50</v>
      </c>
      <c r="K8" s="471"/>
      <c r="L8" s="460" t="s">
        <v>1575</v>
      </c>
      <c r="M8" s="461"/>
      <c r="N8" s="461"/>
      <c r="O8" s="462"/>
      <c r="U8" s="455"/>
      <c r="V8" s="455"/>
      <c r="W8" s="455"/>
      <c r="X8" s="455"/>
      <c r="Y8" s="455"/>
      <c r="Z8" s="455"/>
    </row>
    <row r="9" spans="1:26" ht="41.25" customHeight="1">
      <c r="A9" s="14" t="s">
        <v>9</v>
      </c>
      <c r="B9" s="429" t="s">
        <v>321</v>
      </c>
      <c r="C9" s="429"/>
      <c r="D9" s="429"/>
      <c r="E9" s="429"/>
      <c r="F9" s="205"/>
      <c r="G9" s="205"/>
      <c r="H9" s="205"/>
      <c r="I9" s="206"/>
      <c r="J9" s="468" t="s">
        <v>10</v>
      </c>
      <c r="K9" s="469"/>
      <c r="L9" s="463">
        <v>45658</v>
      </c>
      <c r="M9" s="458"/>
      <c r="N9" s="458"/>
      <c r="O9" s="459"/>
    </row>
    <row r="10" spans="1:26" s="69" customFormat="1" ht="66" customHeight="1">
      <c r="A10" s="14" t="s">
        <v>12</v>
      </c>
      <c r="B10" s="429" t="s">
        <v>53</v>
      </c>
      <c r="C10" s="429"/>
      <c r="D10" s="429"/>
      <c r="E10" s="429"/>
      <c r="F10" s="205"/>
      <c r="G10" s="205"/>
      <c r="H10" s="205"/>
      <c r="I10" s="205"/>
      <c r="J10" s="468" t="s">
        <v>13</v>
      </c>
      <c r="K10" s="469"/>
      <c r="L10" s="463">
        <v>45961</v>
      </c>
      <c r="M10" s="458"/>
      <c r="N10" s="458"/>
      <c r="O10" s="459"/>
    </row>
    <row r="11" spans="1:26" s="69" customFormat="1" ht="20.25" customHeight="1">
      <c r="A11" s="110"/>
      <c r="B11" s="111"/>
      <c r="C11" s="111"/>
      <c r="D11" s="111"/>
      <c r="E11" s="109"/>
      <c r="F11" s="109"/>
      <c r="G11" s="109"/>
      <c r="H11" s="109"/>
      <c r="I11" s="109"/>
      <c r="J11" s="112"/>
      <c r="K11" s="111"/>
      <c r="L11" s="111"/>
      <c r="M11" s="111"/>
      <c r="N11" s="208"/>
      <c r="O11" s="208"/>
    </row>
    <row r="12" spans="1:26" s="74" customFormat="1" ht="63.75" customHeight="1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22"/>
      <c r="G12" s="22"/>
      <c r="H12" s="414" t="s">
        <v>1576</v>
      </c>
      <c r="I12" s="416" t="s">
        <v>83</v>
      </c>
      <c r="J12" s="416" t="s">
        <v>21</v>
      </c>
      <c r="K12" s="416"/>
      <c r="L12" s="419" t="s">
        <v>22</v>
      </c>
      <c r="M12" s="420"/>
      <c r="N12" s="419" t="s">
        <v>23</v>
      </c>
      <c r="O12" s="421"/>
    </row>
    <row r="13" spans="1:26" s="74" customFormat="1" ht="57" customHeight="1">
      <c r="A13" s="415"/>
      <c r="B13" s="415"/>
      <c r="C13" s="416"/>
      <c r="D13" s="417"/>
      <c r="E13" s="416"/>
      <c r="F13" s="22"/>
      <c r="G13" s="22"/>
      <c r="H13" s="415"/>
      <c r="I13" s="416"/>
      <c r="J13" s="22" t="s">
        <v>24</v>
      </c>
      <c r="K13" s="22" t="s">
        <v>25</v>
      </c>
      <c r="L13" s="22" t="s">
        <v>54</v>
      </c>
      <c r="M13" s="22" t="s">
        <v>55</v>
      </c>
      <c r="N13" s="22" t="s">
        <v>28</v>
      </c>
      <c r="O13" s="23" t="s">
        <v>29</v>
      </c>
    </row>
    <row r="14" spans="1:26" s="84" customFormat="1" ht="57" customHeight="1">
      <c r="A14" s="113">
        <v>1</v>
      </c>
      <c r="B14" s="115" t="s">
        <v>40</v>
      </c>
      <c r="C14" s="120" t="s">
        <v>640</v>
      </c>
      <c r="D14" s="209">
        <v>1</v>
      </c>
      <c r="E14" s="210" t="s">
        <v>855</v>
      </c>
      <c r="F14" s="210" t="s">
        <v>855</v>
      </c>
      <c r="G14" s="210" t="s">
        <v>1577</v>
      </c>
      <c r="H14" s="211" t="s">
        <v>1578</v>
      </c>
      <c r="I14" s="212" t="s">
        <v>322</v>
      </c>
      <c r="J14" s="213">
        <v>45670</v>
      </c>
      <c r="K14" s="213">
        <v>45681</v>
      </c>
      <c r="L14" s="119" t="s">
        <v>45</v>
      </c>
      <c r="M14" s="119"/>
      <c r="N14" s="209">
        <v>2</v>
      </c>
      <c r="O14" s="214">
        <v>3</v>
      </c>
    </row>
    <row r="15" spans="1:26" s="84" customFormat="1" ht="57" customHeight="1">
      <c r="A15" s="113">
        <v>2</v>
      </c>
      <c r="B15" s="115" t="s">
        <v>68</v>
      </c>
      <c r="C15" s="120" t="s">
        <v>643</v>
      </c>
      <c r="D15" s="209">
        <v>1</v>
      </c>
      <c r="E15" s="210" t="s">
        <v>877</v>
      </c>
      <c r="F15" s="210" t="s">
        <v>904</v>
      </c>
      <c r="G15" s="210" t="s">
        <v>1579</v>
      </c>
      <c r="H15" s="211" t="s">
        <v>1580</v>
      </c>
      <c r="I15" s="215" t="s">
        <v>322</v>
      </c>
      <c r="J15" s="213">
        <v>45670</v>
      </c>
      <c r="K15" s="213">
        <v>45829</v>
      </c>
      <c r="L15" s="119" t="s">
        <v>45</v>
      </c>
      <c r="M15" s="119"/>
      <c r="N15" s="209">
        <v>2</v>
      </c>
      <c r="O15" s="214">
        <v>3</v>
      </c>
    </row>
    <row r="16" spans="1:26" s="84" customFormat="1" ht="57" customHeight="1">
      <c r="A16" s="113">
        <v>3</v>
      </c>
      <c r="B16" s="115" t="s">
        <v>71</v>
      </c>
      <c r="C16" s="120" t="s">
        <v>646</v>
      </c>
      <c r="D16" s="209">
        <v>1</v>
      </c>
      <c r="E16" s="210" t="s">
        <v>877</v>
      </c>
      <c r="F16" s="210" t="s">
        <v>904</v>
      </c>
      <c r="G16" s="210" t="s">
        <v>1579</v>
      </c>
      <c r="H16" s="211" t="s">
        <v>1580</v>
      </c>
      <c r="I16" s="215" t="s">
        <v>322</v>
      </c>
      <c r="J16" s="213">
        <v>45670</v>
      </c>
      <c r="K16" s="213">
        <v>45708</v>
      </c>
      <c r="L16" s="119" t="s">
        <v>45</v>
      </c>
      <c r="M16" s="119"/>
      <c r="N16" s="209">
        <v>2</v>
      </c>
      <c r="O16" s="214">
        <v>3</v>
      </c>
    </row>
    <row r="17" spans="1:15" s="84" customFormat="1" ht="57" customHeight="1">
      <c r="A17" s="113">
        <v>4</v>
      </c>
      <c r="B17" s="115" t="s">
        <v>74</v>
      </c>
      <c r="C17" s="120" t="s">
        <v>649</v>
      </c>
      <c r="D17" s="209">
        <v>1</v>
      </c>
      <c r="E17" s="210" t="s">
        <v>1581</v>
      </c>
      <c r="F17" s="210" t="s">
        <v>1582</v>
      </c>
      <c r="G17" s="210" t="s">
        <v>1193</v>
      </c>
      <c r="H17" s="211" t="s">
        <v>1583</v>
      </c>
      <c r="I17" s="215" t="s">
        <v>322</v>
      </c>
      <c r="J17" s="213">
        <v>45670</v>
      </c>
      <c r="K17" s="213">
        <v>45678</v>
      </c>
      <c r="L17" s="119" t="s">
        <v>45</v>
      </c>
      <c r="M17" s="119"/>
      <c r="N17" s="209">
        <v>2</v>
      </c>
      <c r="O17" s="214">
        <v>3</v>
      </c>
    </row>
    <row r="18" spans="1:15" s="84" customFormat="1" ht="57" customHeight="1">
      <c r="A18" s="113">
        <v>5</v>
      </c>
      <c r="B18" s="115" t="s">
        <v>75</v>
      </c>
      <c r="C18" s="120" t="s">
        <v>653</v>
      </c>
      <c r="D18" s="209">
        <v>1</v>
      </c>
      <c r="E18" s="210" t="s">
        <v>1582</v>
      </c>
      <c r="F18" s="210" t="s">
        <v>1584</v>
      </c>
      <c r="G18" s="210" t="s">
        <v>1585</v>
      </c>
      <c r="H18" s="211" t="s">
        <v>1586</v>
      </c>
      <c r="I18" s="215" t="s">
        <v>322</v>
      </c>
      <c r="J18" s="213">
        <v>45670</v>
      </c>
      <c r="K18" s="213">
        <v>45681</v>
      </c>
      <c r="L18" s="119" t="s">
        <v>45</v>
      </c>
      <c r="M18" s="119"/>
      <c r="N18" s="209">
        <v>2</v>
      </c>
      <c r="O18" s="214">
        <v>3</v>
      </c>
    </row>
    <row r="19" spans="1:15" s="84" customFormat="1" ht="57" customHeight="1">
      <c r="A19" s="113">
        <v>6</v>
      </c>
      <c r="B19" s="115" t="s">
        <v>76</v>
      </c>
      <c r="C19" s="120" t="s">
        <v>656</v>
      </c>
      <c r="D19" s="209">
        <v>1</v>
      </c>
      <c r="E19" s="210" t="s">
        <v>1582</v>
      </c>
      <c r="F19" s="210" t="s">
        <v>1584</v>
      </c>
      <c r="G19" s="210" t="s">
        <v>1585</v>
      </c>
      <c r="H19" s="211" t="s">
        <v>1586</v>
      </c>
      <c r="I19" s="215" t="s">
        <v>322</v>
      </c>
      <c r="J19" s="213">
        <v>45670</v>
      </c>
      <c r="K19" s="213">
        <v>45735</v>
      </c>
      <c r="L19" s="119" t="s">
        <v>45</v>
      </c>
      <c r="M19" s="119"/>
      <c r="N19" s="209">
        <v>2</v>
      </c>
      <c r="O19" s="214">
        <v>3</v>
      </c>
    </row>
    <row r="20" spans="1:15" s="84" customFormat="1" ht="57" customHeight="1">
      <c r="A20" s="113">
        <v>7</v>
      </c>
      <c r="B20" s="115" t="s">
        <v>77</v>
      </c>
      <c r="C20" s="120" t="s">
        <v>659</v>
      </c>
      <c r="D20" s="209">
        <v>1</v>
      </c>
      <c r="E20" s="210" t="s">
        <v>1587</v>
      </c>
      <c r="F20" s="210" t="s">
        <v>1588</v>
      </c>
      <c r="G20" s="210" t="s">
        <v>1589</v>
      </c>
      <c r="H20" s="211" t="s">
        <v>1590</v>
      </c>
      <c r="I20" s="215" t="s">
        <v>322</v>
      </c>
      <c r="J20" s="213">
        <v>45670</v>
      </c>
      <c r="K20" s="213">
        <v>45876</v>
      </c>
      <c r="L20" s="119" t="s">
        <v>45</v>
      </c>
      <c r="M20" s="119"/>
      <c r="N20" s="209">
        <v>2</v>
      </c>
      <c r="O20" s="214">
        <v>3</v>
      </c>
    </row>
    <row r="21" spans="1:15" s="84" customFormat="1" ht="57" customHeight="1">
      <c r="A21" s="113">
        <v>8</v>
      </c>
      <c r="B21" s="115" t="s">
        <v>78</v>
      </c>
      <c r="C21" s="120" t="s">
        <v>663</v>
      </c>
      <c r="D21" s="209">
        <v>1</v>
      </c>
      <c r="E21" s="210" t="s">
        <v>1591</v>
      </c>
      <c r="F21" s="210" t="s">
        <v>1057</v>
      </c>
      <c r="G21" s="210" t="s">
        <v>1592</v>
      </c>
      <c r="H21" s="211" t="s">
        <v>1593</v>
      </c>
      <c r="I21" s="215" t="s">
        <v>322</v>
      </c>
      <c r="J21" s="213">
        <v>45671</v>
      </c>
      <c r="K21" s="216"/>
      <c r="L21" s="119" t="s">
        <v>45</v>
      </c>
      <c r="M21" s="119"/>
      <c r="N21" s="209">
        <v>2</v>
      </c>
      <c r="O21" s="214">
        <v>3</v>
      </c>
    </row>
    <row r="22" spans="1:15" s="84" customFormat="1" ht="57" customHeight="1">
      <c r="A22" s="113">
        <v>9</v>
      </c>
      <c r="B22" s="115" t="s">
        <v>79</v>
      </c>
      <c r="C22" s="120" t="s">
        <v>666</v>
      </c>
      <c r="D22" s="209">
        <v>1</v>
      </c>
      <c r="E22" s="210" t="s">
        <v>893</v>
      </c>
      <c r="F22" s="210" t="s">
        <v>1594</v>
      </c>
      <c r="G22" s="210" t="s">
        <v>1595</v>
      </c>
      <c r="H22" s="211" t="s">
        <v>1596</v>
      </c>
      <c r="I22" s="215" t="s">
        <v>322</v>
      </c>
      <c r="J22" s="213">
        <v>45671</v>
      </c>
      <c r="K22" s="213">
        <v>45846</v>
      </c>
      <c r="L22" s="119" t="s">
        <v>45</v>
      </c>
      <c r="M22" s="119"/>
      <c r="N22" s="209">
        <v>2</v>
      </c>
      <c r="O22" s="214">
        <v>3</v>
      </c>
    </row>
    <row r="23" spans="1:15" s="84" customFormat="1" ht="57" customHeight="1">
      <c r="A23" s="113">
        <v>10</v>
      </c>
      <c r="B23" s="115" t="s">
        <v>80</v>
      </c>
      <c r="C23" s="120" t="s">
        <v>669</v>
      </c>
      <c r="D23" s="209">
        <v>1</v>
      </c>
      <c r="E23" s="210" t="s">
        <v>1597</v>
      </c>
      <c r="F23" s="210" t="s">
        <v>1598</v>
      </c>
      <c r="G23" s="210" t="s">
        <v>1599</v>
      </c>
      <c r="H23" s="211" t="s">
        <v>1600</v>
      </c>
      <c r="I23" s="215" t="s">
        <v>322</v>
      </c>
      <c r="J23" s="213">
        <v>45671</v>
      </c>
      <c r="K23" s="213">
        <v>45678</v>
      </c>
      <c r="L23" s="119" t="s">
        <v>45</v>
      </c>
      <c r="M23" s="119"/>
      <c r="N23" s="209">
        <v>2</v>
      </c>
      <c r="O23" s="214">
        <v>3</v>
      </c>
    </row>
    <row r="24" spans="1:15" s="84" customFormat="1" ht="57" customHeight="1">
      <c r="A24" s="113">
        <v>11</v>
      </c>
      <c r="B24" s="115" t="s">
        <v>199</v>
      </c>
      <c r="C24" s="120" t="s">
        <v>870</v>
      </c>
      <c r="D24" s="209">
        <v>1</v>
      </c>
      <c r="E24" s="210" t="s">
        <v>1601</v>
      </c>
      <c r="F24" s="210" t="s">
        <v>1602</v>
      </c>
      <c r="G24" s="210" t="s">
        <v>1603</v>
      </c>
      <c r="H24" s="211" t="s">
        <v>1604</v>
      </c>
      <c r="I24" s="215" t="s">
        <v>322</v>
      </c>
      <c r="J24" s="213">
        <v>45671</v>
      </c>
      <c r="K24" s="213">
        <v>45876</v>
      </c>
      <c r="L24" s="119" t="s">
        <v>45</v>
      </c>
      <c r="M24" s="119"/>
      <c r="N24" s="209">
        <v>2</v>
      </c>
      <c r="O24" s="214">
        <v>3</v>
      </c>
    </row>
    <row r="25" spans="1:15" s="84" customFormat="1" ht="57" customHeight="1">
      <c r="A25" s="113">
        <v>12</v>
      </c>
      <c r="B25" s="115" t="s">
        <v>200</v>
      </c>
      <c r="C25" s="120" t="s">
        <v>675</v>
      </c>
      <c r="D25" s="209">
        <v>1</v>
      </c>
      <c r="E25" s="210" t="s">
        <v>1403</v>
      </c>
      <c r="F25" s="210" t="s">
        <v>1605</v>
      </c>
      <c r="G25" s="210" t="s">
        <v>876</v>
      </c>
      <c r="H25" s="211" t="s">
        <v>1606</v>
      </c>
      <c r="I25" s="215" t="s">
        <v>322</v>
      </c>
      <c r="J25" s="213">
        <v>45671</v>
      </c>
      <c r="K25" s="213">
        <v>45681</v>
      </c>
      <c r="L25" s="119" t="s">
        <v>45</v>
      </c>
      <c r="M25" s="119"/>
      <c r="N25" s="209">
        <v>2</v>
      </c>
      <c r="O25" s="214">
        <v>3</v>
      </c>
    </row>
    <row r="26" spans="1:15" s="84" customFormat="1" ht="57" customHeight="1">
      <c r="A26" s="113">
        <v>13</v>
      </c>
      <c r="B26" s="115" t="s">
        <v>201</v>
      </c>
      <c r="C26" s="120" t="s">
        <v>679</v>
      </c>
      <c r="D26" s="209">
        <v>1</v>
      </c>
      <c r="E26" s="210" t="s">
        <v>1607</v>
      </c>
      <c r="F26" s="210" t="s">
        <v>877</v>
      </c>
      <c r="G26" s="210" t="s">
        <v>1608</v>
      </c>
      <c r="H26" s="211" t="s">
        <v>1609</v>
      </c>
      <c r="I26" s="215" t="s">
        <v>322</v>
      </c>
      <c r="J26" s="213">
        <v>45671</v>
      </c>
      <c r="K26" s="213">
        <v>45842</v>
      </c>
      <c r="L26" s="119" t="s">
        <v>45</v>
      </c>
      <c r="M26" s="119"/>
      <c r="N26" s="209">
        <v>2</v>
      </c>
      <c r="O26" s="214">
        <v>3</v>
      </c>
    </row>
    <row r="27" spans="1:15" s="84" customFormat="1" ht="57" customHeight="1">
      <c r="A27" s="113">
        <v>14</v>
      </c>
      <c r="B27" s="115" t="s">
        <v>202</v>
      </c>
      <c r="C27" s="120" t="s">
        <v>682</v>
      </c>
      <c r="D27" s="209">
        <v>1</v>
      </c>
      <c r="E27" s="210" t="s">
        <v>1027</v>
      </c>
      <c r="F27" s="210" t="s">
        <v>1610</v>
      </c>
      <c r="G27" s="210" t="s">
        <v>1611</v>
      </c>
      <c r="H27" s="211" t="s">
        <v>1612</v>
      </c>
      <c r="I27" s="215" t="s">
        <v>322</v>
      </c>
      <c r="J27" s="213">
        <v>45671</v>
      </c>
      <c r="K27" s="213">
        <v>45679</v>
      </c>
      <c r="L27" s="119" t="s">
        <v>45</v>
      </c>
      <c r="M27" s="119"/>
      <c r="N27" s="209">
        <v>2</v>
      </c>
      <c r="O27" s="214">
        <v>3</v>
      </c>
    </row>
    <row r="28" spans="1:15" s="84" customFormat="1" ht="57" customHeight="1">
      <c r="A28" s="113">
        <v>15</v>
      </c>
      <c r="B28" s="115" t="s">
        <v>203</v>
      </c>
      <c r="C28" s="120" t="s">
        <v>685</v>
      </c>
      <c r="D28" s="209">
        <v>1</v>
      </c>
      <c r="E28" s="210" t="s">
        <v>877</v>
      </c>
      <c r="F28" s="210" t="s">
        <v>1445</v>
      </c>
      <c r="G28" s="210" t="s">
        <v>1613</v>
      </c>
      <c r="H28" s="211" t="s">
        <v>1614</v>
      </c>
      <c r="I28" s="215" t="s">
        <v>322</v>
      </c>
      <c r="J28" s="213">
        <v>45672</v>
      </c>
      <c r="K28" s="213">
        <v>45713</v>
      </c>
      <c r="L28" s="119" t="s">
        <v>45</v>
      </c>
      <c r="M28" s="119"/>
      <c r="N28" s="209">
        <v>2</v>
      </c>
      <c r="O28" s="214">
        <v>3</v>
      </c>
    </row>
    <row r="29" spans="1:15" s="84" customFormat="1" ht="57" customHeight="1">
      <c r="A29" s="113">
        <v>16</v>
      </c>
      <c r="B29" s="115" t="s">
        <v>204</v>
      </c>
      <c r="C29" s="120" t="s">
        <v>688</v>
      </c>
      <c r="D29" s="209">
        <v>1</v>
      </c>
      <c r="E29" s="210" t="s">
        <v>1615</v>
      </c>
      <c r="F29" s="210" t="s">
        <v>1302</v>
      </c>
      <c r="G29" s="210" t="s">
        <v>1616</v>
      </c>
      <c r="H29" s="211" t="s">
        <v>1617</v>
      </c>
      <c r="I29" s="215" t="s">
        <v>322</v>
      </c>
      <c r="J29" s="213">
        <v>45673</v>
      </c>
      <c r="K29" s="213">
        <v>45936</v>
      </c>
      <c r="L29" s="119" t="s">
        <v>45</v>
      </c>
      <c r="M29" s="119"/>
      <c r="N29" s="209">
        <v>2</v>
      </c>
      <c r="O29" s="214">
        <v>3</v>
      </c>
    </row>
    <row r="30" spans="1:15" s="84" customFormat="1" ht="57" customHeight="1">
      <c r="A30" s="113">
        <v>17</v>
      </c>
      <c r="B30" s="115" t="s">
        <v>205</v>
      </c>
      <c r="C30" s="120" t="s">
        <v>691</v>
      </c>
      <c r="D30" s="209">
        <v>1</v>
      </c>
      <c r="E30" s="210" t="s">
        <v>877</v>
      </c>
      <c r="F30" s="210" t="s">
        <v>1618</v>
      </c>
      <c r="G30" s="210" t="s">
        <v>1619</v>
      </c>
      <c r="H30" s="211" t="s">
        <v>1620</v>
      </c>
      <c r="I30" s="215" t="s">
        <v>322</v>
      </c>
      <c r="J30" s="213">
        <v>45673</v>
      </c>
      <c r="K30" s="213">
        <v>45880</v>
      </c>
      <c r="L30" s="119" t="s">
        <v>45</v>
      </c>
      <c r="M30" s="119"/>
      <c r="N30" s="209">
        <v>2</v>
      </c>
      <c r="O30" s="214">
        <v>3</v>
      </c>
    </row>
    <row r="31" spans="1:15" s="84" customFormat="1" ht="57" customHeight="1">
      <c r="A31" s="113">
        <v>18</v>
      </c>
      <c r="B31" s="115" t="s">
        <v>888</v>
      </c>
      <c r="C31" s="120" t="s">
        <v>694</v>
      </c>
      <c r="D31" s="209">
        <v>1</v>
      </c>
      <c r="E31" s="210" t="s">
        <v>1621</v>
      </c>
      <c r="F31" s="210" t="s">
        <v>1622</v>
      </c>
      <c r="G31" s="210" t="s">
        <v>1623</v>
      </c>
      <c r="H31" s="211" t="s">
        <v>1624</v>
      </c>
      <c r="I31" s="215" t="s">
        <v>322</v>
      </c>
      <c r="J31" s="213">
        <v>45674</v>
      </c>
      <c r="K31" s="213">
        <v>45967</v>
      </c>
      <c r="L31" s="119" t="s">
        <v>45</v>
      </c>
      <c r="M31" s="119"/>
      <c r="N31" s="209">
        <v>2</v>
      </c>
      <c r="O31" s="214">
        <v>3</v>
      </c>
    </row>
    <row r="32" spans="1:15" s="84" customFormat="1" ht="57" customHeight="1">
      <c r="A32" s="113">
        <v>19</v>
      </c>
      <c r="B32" s="115" t="s">
        <v>892</v>
      </c>
      <c r="C32" s="120" t="s">
        <v>697</v>
      </c>
      <c r="D32" s="209">
        <v>1</v>
      </c>
      <c r="E32" s="210" t="s">
        <v>1625</v>
      </c>
      <c r="F32" s="210" t="s">
        <v>1626</v>
      </c>
      <c r="G32" s="210" t="s">
        <v>1627</v>
      </c>
      <c r="H32" s="211" t="s">
        <v>1628</v>
      </c>
      <c r="I32" s="215" t="s">
        <v>322</v>
      </c>
      <c r="J32" s="213">
        <v>45674</v>
      </c>
      <c r="K32" s="213">
        <v>45940</v>
      </c>
      <c r="L32" s="119" t="s">
        <v>45</v>
      </c>
      <c r="M32" s="119"/>
      <c r="N32" s="209">
        <v>2</v>
      </c>
      <c r="O32" s="214">
        <v>3</v>
      </c>
    </row>
    <row r="33" spans="1:15" s="84" customFormat="1" ht="57" customHeight="1">
      <c r="A33" s="113">
        <v>20</v>
      </c>
      <c r="B33" s="115" t="s">
        <v>896</v>
      </c>
      <c r="C33" s="120" t="s">
        <v>700</v>
      </c>
      <c r="D33" s="209">
        <v>1</v>
      </c>
      <c r="E33" s="210" t="s">
        <v>1629</v>
      </c>
      <c r="F33" s="210" t="s">
        <v>877</v>
      </c>
      <c r="G33" s="210" t="s">
        <v>1565</v>
      </c>
      <c r="H33" s="211" t="s">
        <v>1630</v>
      </c>
      <c r="I33" s="215" t="s">
        <v>322</v>
      </c>
      <c r="J33" s="213">
        <v>45677</v>
      </c>
      <c r="K33" s="213">
        <v>45681</v>
      </c>
      <c r="L33" s="119" t="s">
        <v>45</v>
      </c>
      <c r="M33" s="119"/>
      <c r="N33" s="209">
        <v>2</v>
      </c>
      <c r="O33" s="214">
        <v>3</v>
      </c>
    </row>
    <row r="34" spans="1:15" s="84" customFormat="1" ht="57" customHeight="1">
      <c r="A34" s="113">
        <v>21</v>
      </c>
      <c r="B34" s="115" t="s">
        <v>900</v>
      </c>
      <c r="C34" s="120" t="s">
        <v>704</v>
      </c>
      <c r="D34" s="209">
        <v>1</v>
      </c>
      <c r="E34" s="210" t="s">
        <v>1631</v>
      </c>
      <c r="F34" s="210" t="s">
        <v>926</v>
      </c>
      <c r="G34" s="210" t="s">
        <v>1632</v>
      </c>
      <c r="H34" s="211" t="s">
        <v>1633</v>
      </c>
      <c r="I34" s="215" t="s">
        <v>322</v>
      </c>
      <c r="J34" s="213">
        <v>45677</v>
      </c>
      <c r="K34" s="213">
        <v>45799</v>
      </c>
      <c r="L34" s="119" t="s">
        <v>45</v>
      </c>
      <c r="M34" s="119"/>
      <c r="N34" s="209">
        <v>2</v>
      </c>
      <c r="O34" s="214">
        <v>3</v>
      </c>
    </row>
    <row r="35" spans="1:15" s="84" customFormat="1" ht="57" customHeight="1">
      <c r="A35" s="113">
        <v>22</v>
      </c>
      <c r="B35" s="115" t="s">
        <v>902</v>
      </c>
      <c r="C35" s="120" t="s">
        <v>707</v>
      </c>
      <c r="D35" s="209">
        <v>1</v>
      </c>
      <c r="E35" s="210" t="s">
        <v>1631</v>
      </c>
      <c r="F35" s="210" t="s">
        <v>926</v>
      </c>
      <c r="G35" s="210" t="s">
        <v>1632</v>
      </c>
      <c r="H35" s="211" t="s">
        <v>1633</v>
      </c>
      <c r="I35" s="215" t="s">
        <v>322</v>
      </c>
      <c r="J35" s="213">
        <v>45677</v>
      </c>
      <c r="K35" s="213">
        <v>45742</v>
      </c>
      <c r="L35" s="119" t="s">
        <v>45</v>
      </c>
      <c r="M35" s="119"/>
      <c r="N35" s="209">
        <v>2</v>
      </c>
      <c r="O35" s="214">
        <v>3</v>
      </c>
    </row>
    <row r="36" spans="1:15" s="84" customFormat="1" ht="57" customHeight="1">
      <c r="A36" s="113">
        <v>23</v>
      </c>
      <c r="B36" s="115" t="s">
        <v>903</v>
      </c>
      <c r="C36" s="120" t="s">
        <v>710</v>
      </c>
      <c r="D36" s="209">
        <v>1</v>
      </c>
      <c r="E36" s="210" t="s">
        <v>1423</v>
      </c>
      <c r="F36" s="210" t="s">
        <v>1634</v>
      </c>
      <c r="G36" s="210" t="s">
        <v>1635</v>
      </c>
      <c r="H36" s="211" t="s">
        <v>1636</v>
      </c>
      <c r="I36" s="215" t="s">
        <v>322</v>
      </c>
      <c r="J36" s="213">
        <v>45677</v>
      </c>
      <c r="K36" s="213">
        <v>45681</v>
      </c>
      <c r="L36" s="119" t="s">
        <v>45</v>
      </c>
      <c r="M36" s="119"/>
      <c r="N36" s="209">
        <v>2</v>
      </c>
      <c r="O36" s="214">
        <v>3</v>
      </c>
    </row>
    <row r="37" spans="1:15" s="84" customFormat="1" ht="57" customHeight="1">
      <c r="A37" s="113">
        <v>24</v>
      </c>
      <c r="B37" s="115" t="s">
        <v>907</v>
      </c>
      <c r="C37" s="120" t="s">
        <v>714</v>
      </c>
      <c r="D37" s="209">
        <v>1</v>
      </c>
      <c r="E37" s="210" t="s">
        <v>1637</v>
      </c>
      <c r="F37" s="210" t="s">
        <v>897</v>
      </c>
      <c r="G37" s="210" t="s">
        <v>1638</v>
      </c>
      <c r="H37" s="211" t="s">
        <v>1639</v>
      </c>
      <c r="I37" s="215" t="s">
        <v>322</v>
      </c>
      <c r="J37" s="213">
        <v>45677</v>
      </c>
      <c r="K37" s="213">
        <v>45812</v>
      </c>
      <c r="L37" s="119" t="s">
        <v>45</v>
      </c>
      <c r="M37" s="119"/>
      <c r="N37" s="209">
        <v>2</v>
      </c>
      <c r="O37" s="214">
        <v>3</v>
      </c>
    </row>
    <row r="38" spans="1:15" s="84" customFormat="1" ht="57" customHeight="1">
      <c r="A38" s="113">
        <v>25</v>
      </c>
      <c r="B38" s="115" t="s">
        <v>908</v>
      </c>
      <c r="C38" s="120" t="s">
        <v>717</v>
      </c>
      <c r="D38" s="209">
        <v>1</v>
      </c>
      <c r="E38" s="210" t="s">
        <v>1640</v>
      </c>
      <c r="F38" s="210" t="s">
        <v>1640</v>
      </c>
      <c r="G38" s="210" t="s">
        <v>1641</v>
      </c>
      <c r="H38" s="211" t="s">
        <v>1642</v>
      </c>
      <c r="I38" s="215" t="s">
        <v>322</v>
      </c>
      <c r="J38" s="213">
        <v>45677</v>
      </c>
      <c r="K38" s="213">
        <v>45681</v>
      </c>
      <c r="L38" s="119" t="s">
        <v>45</v>
      </c>
      <c r="M38" s="119"/>
      <c r="N38" s="209">
        <v>2</v>
      </c>
      <c r="O38" s="214">
        <v>3</v>
      </c>
    </row>
    <row r="39" spans="1:15" s="84" customFormat="1" ht="57" customHeight="1">
      <c r="A39" s="113">
        <v>26</v>
      </c>
      <c r="B39" s="115" t="s">
        <v>909</v>
      </c>
      <c r="C39" s="120" t="s">
        <v>720</v>
      </c>
      <c r="D39" s="209">
        <v>1</v>
      </c>
      <c r="E39" s="210" t="s">
        <v>1035</v>
      </c>
      <c r="F39" s="210" t="s">
        <v>1643</v>
      </c>
      <c r="G39" s="210" t="s">
        <v>1644</v>
      </c>
      <c r="H39" s="211" t="s">
        <v>1645</v>
      </c>
      <c r="I39" s="215" t="s">
        <v>322</v>
      </c>
      <c r="J39" s="213">
        <v>45677</v>
      </c>
      <c r="K39" s="213">
        <v>45948</v>
      </c>
      <c r="L39" s="119" t="s">
        <v>45</v>
      </c>
      <c r="M39" s="119"/>
      <c r="N39" s="209">
        <v>2</v>
      </c>
      <c r="O39" s="214">
        <v>3</v>
      </c>
    </row>
    <row r="40" spans="1:15" s="84" customFormat="1" ht="57" customHeight="1">
      <c r="A40" s="113">
        <v>27</v>
      </c>
      <c r="B40" s="115" t="s">
        <v>910</v>
      </c>
      <c r="C40" s="120" t="s">
        <v>724</v>
      </c>
      <c r="D40" s="209">
        <v>1</v>
      </c>
      <c r="E40" s="210" t="s">
        <v>1035</v>
      </c>
      <c r="F40" s="210" t="s">
        <v>1643</v>
      </c>
      <c r="G40" s="210" t="s">
        <v>1644</v>
      </c>
      <c r="H40" s="211" t="s">
        <v>1645</v>
      </c>
      <c r="I40" s="215" t="s">
        <v>322</v>
      </c>
      <c r="J40" s="213">
        <v>45677</v>
      </c>
      <c r="K40" s="213">
        <v>45948</v>
      </c>
      <c r="L40" s="119" t="s">
        <v>45</v>
      </c>
      <c r="M40" s="119"/>
      <c r="N40" s="209">
        <v>2</v>
      </c>
      <c r="O40" s="214">
        <v>3</v>
      </c>
    </row>
    <row r="41" spans="1:15" s="84" customFormat="1" ht="57" customHeight="1">
      <c r="A41" s="113">
        <v>28</v>
      </c>
      <c r="B41" s="115" t="s">
        <v>914</v>
      </c>
      <c r="C41" s="120" t="s">
        <v>727</v>
      </c>
      <c r="D41" s="209">
        <v>1</v>
      </c>
      <c r="E41" s="210" t="s">
        <v>1646</v>
      </c>
      <c r="F41" s="210" t="s">
        <v>881</v>
      </c>
      <c r="G41" s="210" t="s">
        <v>1647</v>
      </c>
      <c r="H41" s="211" t="s">
        <v>1648</v>
      </c>
      <c r="I41" s="215" t="s">
        <v>322</v>
      </c>
      <c r="J41" s="213">
        <v>45677</v>
      </c>
      <c r="K41" s="213">
        <v>45968</v>
      </c>
      <c r="L41" s="119" t="s">
        <v>45</v>
      </c>
      <c r="M41" s="119"/>
      <c r="N41" s="209">
        <v>2</v>
      </c>
      <c r="O41" s="214">
        <v>3</v>
      </c>
    </row>
    <row r="42" spans="1:15" s="84" customFormat="1" ht="57" customHeight="1">
      <c r="A42" s="113">
        <v>29</v>
      </c>
      <c r="B42" s="115" t="s">
        <v>918</v>
      </c>
      <c r="C42" s="120" t="s">
        <v>730</v>
      </c>
      <c r="D42" s="209">
        <v>1</v>
      </c>
      <c r="E42" s="210" t="s">
        <v>1067</v>
      </c>
      <c r="F42" s="210" t="s">
        <v>1649</v>
      </c>
      <c r="G42" s="210" t="s">
        <v>1650</v>
      </c>
      <c r="H42" s="211" t="s">
        <v>1651</v>
      </c>
      <c r="I42" s="215" t="s">
        <v>322</v>
      </c>
      <c r="J42" s="213">
        <v>45677</v>
      </c>
      <c r="K42" s="213">
        <v>45953</v>
      </c>
      <c r="L42" s="119" t="s">
        <v>45</v>
      </c>
      <c r="M42" s="119"/>
      <c r="N42" s="209">
        <v>2</v>
      </c>
      <c r="O42" s="214">
        <v>3</v>
      </c>
    </row>
    <row r="43" spans="1:15" s="84" customFormat="1" ht="57" customHeight="1">
      <c r="A43" s="113">
        <v>30</v>
      </c>
      <c r="B43" s="115" t="s">
        <v>919</v>
      </c>
      <c r="C43" s="120" t="s">
        <v>733</v>
      </c>
      <c r="D43" s="209">
        <v>1</v>
      </c>
      <c r="E43" s="210" t="s">
        <v>877</v>
      </c>
      <c r="F43" s="210" t="s">
        <v>1445</v>
      </c>
      <c r="G43" s="210" t="s">
        <v>1652</v>
      </c>
      <c r="H43" s="211" t="s">
        <v>1653</v>
      </c>
      <c r="I43" s="215" t="s">
        <v>322</v>
      </c>
      <c r="J43" s="213">
        <v>45677</v>
      </c>
      <c r="K43" s="213">
        <v>45681</v>
      </c>
      <c r="L43" s="119" t="s">
        <v>45</v>
      </c>
      <c r="M43" s="119"/>
      <c r="N43" s="209">
        <v>2</v>
      </c>
      <c r="O43" s="214">
        <v>3</v>
      </c>
    </row>
    <row r="44" spans="1:15" s="84" customFormat="1" ht="57" customHeight="1">
      <c r="A44" s="113">
        <v>31</v>
      </c>
      <c r="B44" s="115" t="s">
        <v>922</v>
      </c>
      <c r="C44" s="120" t="s">
        <v>736</v>
      </c>
      <c r="D44" s="209">
        <v>1</v>
      </c>
      <c r="E44" s="210" t="s">
        <v>1548</v>
      </c>
      <c r="F44" s="210" t="s">
        <v>1654</v>
      </c>
      <c r="G44" s="210" t="s">
        <v>1655</v>
      </c>
      <c r="H44" s="211" t="s">
        <v>1656</v>
      </c>
      <c r="I44" s="215" t="s">
        <v>322</v>
      </c>
      <c r="J44" s="213">
        <v>45677</v>
      </c>
      <c r="K44" s="213">
        <v>45813</v>
      </c>
      <c r="L44" s="119" t="s">
        <v>45</v>
      </c>
      <c r="M44" s="119"/>
      <c r="N44" s="209">
        <v>2</v>
      </c>
      <c r="O44" s="214">
        <v>3</v>
      </c>
    </row>
    <row r="45" spans="1:15" s="84" customFormat="1" ht="57" customHeight="1">
      <c r="A45" s="113">
        <v>32</v>
      </c>
      <c r="B45" s="115" t="s">
        <v>925</v>
      </c>
      <c r="C45" s="120" t="s">
        <v>739</v>
      </c>
      <c r="D45" s="209">
        <v>1</v>
      </c>
      <c r="E45" s="210" t="s">
        <v>856</v>
      </c>
      <c r="F45" s="210" t="s">
        <v>1657</v>
      </c>
      <c r="G45" s="210" t="s">
        <v>1658</v>
      </c>
      <c r="H45" s="211" t="s">
        <v>1659</v>
      </c>
      <c r="I45" s="215" t="s">
        <v>322</v>
      </c>
      <c r="J45" s="213">
        <v>45677</v>
      </c>
      <c r="K45" s="213">
        <v>45757</v>
      </c>
      <c r="L45" s="119" t="s">
        <v>45</v>
      </c>
      <c r="M45" s="119"/>
      <c r="N45" s="209">
        <v>2</v>
      </c>
      <c r="O45" s="214">
        <v>3</v>
      </c>
    </row>
    <row r="46" spans="1:15" s="84" customFormat="1" ht="57" customHeight="1">
      <c r="A46" s="113">
        <v>33</v>
      </c>
      <c r="B46" s="115" t="s">
        <v>928</v>
      </c>
      <c r="C46" s="120" t="s">
        <v>743</v>
      </c>
      <c r="D46" s="209">
        <v>1</v>
      </c>
      <c r="E46" s="210" t="s">
        <v>973</v>
      </c>
      <c r="F46" s="210" t="s">
        <v>1054</v>
      </c>
      <c r="G46" s="210" t="s">
        <v>1660</v>
      </c>
      <c r="H46" s="211" t="s">
        <v>1661</v>
      </c>
      <c r="I46" s="215" t="s">
        <v>322</v>
      </c>
      <c r="J46" s="213">
        <v>45677</v>
      </c>
      <c r="K46" s="216"/>
      <c r="L46" s="119" t="s">
        <v>45</v>
      </c>
      <c r="M46" s="119"/>
      <c r="N46" s="209">
        <v>2</v>
      </c>
      <c r="O46" s="214">
        <v>3</v>
      </c>
    </row>
    <row r="47" spans="1:15" s="84" customFormat="1" ht="57" customHeight="1">
      <c r="A47" s="113">
        <v>34</v>
      </c>
      <c r="B47" s="115" t="s">
        <v>932</v>
      </c>
      <c r="C47" s="120" t="s">
        <v>746</v>
      </c>
      <c r="D47" s="209">
        <v>1</v>
      </c>
      <c r="E47" s="210" t="s">
        <v>875</v>
      </c>
      <c r="F47" s="210" t="s">
        <v>1352</v>
      </c>
      <c r="G47" s="210" t="s">
        <v>1662</v>
      </c>
      <c r="H47" s="211" t="s">
        <v>1663</v>
      </c>
      <c r="I47" s="215" t="s">
        <v>322</v>
      </c>
      <c r="J47" s="213">
        <v>45677</v>
      </c>
      <c r="K47" s="213">
        <v>45681</v>
      </c>
      <c r="L47" s="119" t="s">
        <v>45</v>
      </c>
      <c r="M47" s="119"/>
      <c r="N47" s="209">
        <v>2</v>
      </c>
      <c r="O47" s="214">
        <v>3</v>
      </c>
    </row>
    <row r="48" spans="1:15" s="84" customFormat="1" ht="57" customHeight="1">
      <c r="A48" s="113">
        <v>35</v>
      </c>
      <c r="B48" s="115" t="s">
        <v>935</v>
      </c>
      <c r="C48" s="120" t="s">
        <v>749</v>
      </c>
      <c r="D48" s="209">
        <v>1</v>
      </c>
      <c r="E48" s="210" t="s">
        <v>1054</v>
      </c>
      <c r="F48" s="210" t="s">
        <v>1224</v>
      </c>
      <c r="G48" s="210" t="s">
        <v>1664</v>
      </c>
      <c r="H48" s="211" t="s">
        <v>1665</v>
      </c>
      <c r="I48" s="215" t="s">
        <v>322</v>
      </c>
      <c r="J48" s="213">
        <v>45680</v>
      </c>
      <c r="K48" s="213">
        <v>45739</v>
      </c>
      <c r="L48" s="119" t="s">
        <v>45</v>
      </c>
      <c r="M48" s="119"/>
      <c r="N48" s="209">
        <v>2</v>
      </c>
      <c r="O48" s="214">
        <v>3</v>
      </c>
    </row>
    <row r="49" spans="1:15" s="84" customFormat="1" ht="57" customHeight="1">
      <c r="A49" s="113">
        <v>36</v>
      </c>
      <c r="B49" s="115" t="s">
        <v>938</v>
      </c>
      <c r="C49" s="120" t="s">
        <v>753</v>
      </c>
      <c r="D49" s="209">
        <v>1</v>
      </c>
      <c r="E49" s="210" t="s">
        <v>1666</v>
      </c>
      <c r="F49" s="210" t="s">
        <v>1008</v>
      </c>
      <c r="G49" s="210" t="s">
        <v>1667</v>
      </c>
      <c r="H49" s="211" t="s">
        <v>1668</v>
      </c>
      <c r="I49" s="215" t="s">
        <v>322</v>
      </c>
      <c r="J49" s="213">
        <v>45687</v>
      </c>
      <c r="K49" s="213">
        <v>45829</v>
      </c>
      <c r="L49" s="119" t="s">
        <v>45</v>
      </c>
      <c r="M49" s="119"/>
      <c r="N49" s="209">
        <v>2</v>
      </c>
      <c r="O49" s="214">
        <v>3</v>
      </c>
    </row>
    <row r="50" spans="1:15" s="84" customFormat="1" ht="57" customHeight="1">
      <c r="A50" s="113">
        <v>37</v>
      </c>
      <c r="B50" s="115" t="s">
        <v>939</v>
      </c>
      <c r="C50" s="120" t="s">
        <v>756</v>
      </c>
      <c r="D50" s="209">
        <v>1</v>
      </c>
      <c r="E50" s="210" t="s">
        <v>1327</v>
      </c>
      <c r="F50" s="210" t="s">
        <v>1054</v>
      </c>
      <c r="G50" s="210" t="s">
        <v>1669</v>
      </c>
      <c r="H50" s="211" t="s">
        <v>1670</v>
      </c>
      <c r="I50" s="215" t="s">
        <v>322</v>
      </c>
      <c r="J50" s="213">
        <v>45692</v>
      </c>
      <c r="K50" s="213">
        <v>45818</v>
      </c>
      <c r="L50" s="119" t="s">
        <v>45</v>
      </c>
      <c r="M50" s="119"/>
      <c r="N50" s="209">
        <v>2</v>
      </c>
      <c r="O50" s="214">
        <v>3</v>
      </c>
    </row>
    <row r="51" spans="1:15" s="84" customFormat="1" ht="57" customHeight="1">
      <c r="A51" s="113">
        <v>38</v>
      </c>
      <c r="B51" s="115" t="s">
        <v>943</v>
      </c>
      <c r="C51" s="120" t="s">
        <v>760</v>
      </c>
      <c r="D51" s="209">
        <v>1</v>
      </c>
      <c r="E51" s="210" t="s">
        <v>1671</v>
      </c>
      <c r="F51" s="210" t="s">
        <v>1672</v>
      </c>
      <c r="G51" s="210" t="s">
        <v>1673</v>
      </c>
      <c r="H51" s="211" t="s">
        <v>1674</v>
      </c>
      <c r="I51" s="215" t="s">
        <v>322</v>
      </c>
      <c r="J51" s="213">
        <v>45692</v>
      </c>
      <c r="K51" s="213">
        <v>45724</v>
      </c>
      <c r="L51" s="119" t="s">
        <v>45</v>
      </c>
      <c r="M51" s="119"/>
      <c r="N51" s="209">
        <v>2</v>
      </c>
      <c r="O51" s="214">
        <v>3</v>
      </c>
    </row>
    <row r="52" spans="1:15" s="84" customFormat="1" ht="57" customHeight="1">
      <c r="A52" s="113">
        <v>39</v>
      </c>
      <c r="B52" s="115" t="s">
        <v>944</v>
      </c>
      <c r="C52" s="120" t="s">
        <v>763</v>
      </c>
      <c r="D52" s="209">
        <v>1</v>
      </c>
      <c r="E52" s="210" t="s">
        <v>1675</v>
      </c>
      <c r="F52" s="210" t="s">
        <v>877</v>
      </c>
      <c r="G52" s="210" t="s">
        <v>1676</v>
      </c>
      <c r="H52" s="211" t="s">
        <v>1677</v>
      </c>
      <c r="I52" s="215" t="s">
        <v>322</v>
      </c>
      <c r="J52" s="213">
        <v>45692</v>
      </c>
      <c r="K52" s="213">
        <v>45737</v>
      </c>
      <c r="L52" s="119" t="s">
        <v>45</v>
      </c>
      <c r="M52" s="119"/>
      <c r="N52" s="209">
        <v>2</v>
      </c>
      <c r="O52" s="214">
        <v>3</v>
      </c>
    </row>
    <row r="53" spans="1:15" s="84" customFormat="1" ht="57" customHeight="1">
      <c r="A53" s="113">
        <v>40</v>
      </c>
      <c r="B53" s="115" t="s">
        <v>948</v>
      </c>
      <c r="C53" s="120" t="s">
        <v>766</v>
      </c>
      <c r="D53" s="209">
        <v>1</v>
      </c>
      <c r="E53" s="210" t="s">
        <v>1131</v>
      </c>
      <c r="F53" s="210" t="s">
        <v>1167</v>
      </c>
      <c r="G53" s="210" t="s">
        <v>1432</v>
      </c>
      <c r="H53" s="211" t="s">
        <v>1678</v>
      </c>
      <c r="I53" s="215" t="s">
        <v>322</v>
      </c>
      <c r="J53" s="213">
        <v>45692</v>
      </c>
      <c r="K53" s="213">
        <v>45710</v>
      </c>
      <c r="L53" s="119" t="s">
        <v>45</v>
      </c>
      <c r="M53" s="119"/>
      <c r="N53" s="209">
        <v>2</v>
      </c>
      <c r="O53" s="214">
        <v>3</v>
      </c>
    </row>
    <row r="54" spans="1:15" s="84" customFormat="1" ht="57" customHeight="1">
      <c r="A54" s="113">
        <v>41</v>
      </c>
      <c r="B54" s="115" t="s">
        <v>951</v>
      </c>
      <c r="C54" s="120" t="s">
        <v>770</v>
      </c>
      <c r="D54" s="209">
        <v>1</v>
      </c>
      <c r="E54" s="210" t="s">
        <v>1109</v>
      </c>
      <c r="F54" s="210" t="s">
        <v>877</v>
      </c>
      <c r="G54" s="210" t="s">
        <v>1679</v>
      </c>
      <c r="H54" s="211" t="s">
        <v>1680</v>
      </c>
      <c r="I54" s="215" t="s">
        <v>322</v>
      </c>
      <c r="J54" s="213">
        <v>45692</v>
      </c>
      <c r="K54" s="213">
        <v>45706</v>
      </c>
      <c r="L54" s="119" t="s">
        <v>45</v>
      </c>
      <c r="M54" s="119"/>
      <c r="N54" s="209">
        <v>2</v>
      </c>
      <c r="O54" s="214">
        <v>3</v>
      </c>
    </row>
    <row r="55" spans="1:15" s="84" customFormat="1" ht="57" customHeight="1">
      <c r="A55" s="113">
        <v>42</v>
      </c>
      <c r="B55" s="115" t="s">
        <v>955</v>
      </c>
      <c r="C55" s="120" t="s">
        <v>773</v>
      </c>
      <c r="D55" s="209">
        <v>1</v>
      </c>
      <c r="E55" s="210" t="s">
        <v>1681</v>
      </c>
      <c r="F55" s="210" t="s">
        <v>1682</v>
      </c>
      <c r="G55" s="210" t="s">
        <v>1683</v>
      </c>
      <c r="H55" s="211" t="s">
        <v>1684</v>
      </c>
      <c r="I55" s="215" t="s">
        <v>322</v>
      </c>
      <c r="J55" s="213">
        <v>45693</v>
      </c>
      <c r="K55" s="213">
        <v>45751</v>
      </c>
      <c r="L55" s="119" t="s">
        <v>45</v>
      </c>
      <c r="M55" s="119"/>
      <c r="N55" s="209">
        <v>2</v>
      </c>
      <c r="O55" s="214">
        <v>3</v>
      </c>
    </row>
    <row r="56" spans="1:15" s="84" customFormat="1" ht="57" customHeight="1">
      <c r="A56" s="113">
        <v>43</v>
      </c>
      <c r="B56" s="115" t="s">
        <v>959</v>
      </c>
      <c r="C56" s="120" t="s">
        <v>775</v>
      </c>
      <c r="D56" s="209">
        <v>1</v>
      </c>
      <c r="E56" s="210" t="s">
        <v>1685</v>
      </c>
      <c r="F56" s="210" t="s">
        <v>885</v>
      </c>
      <c r="G56" s="210" t="s">
        <v>1686</v>
      </c>
      <c r="H56" s="211" t="s">
        <v>1687</v>
      </c>
      <c r="I56" s="215" t="s">
        <v>322</v>
      </c>
      <c r="J56" s="213">
        <v>45694</v>
      </c>
      <c r="K56" s="213">
        <v>45749</v>
      </c>
      <c r="L56" s="119" t="s">
        <v>45</v>
      </c>
      <c r="M56" s="119"/>
      <c r="N56" s="209">
        <v>2</v>
      </c>
      <c r="O56" s="214">
        <v>3</v>
      </c>
    </row>
    <row r="57" spans="1:15" s="84" customFormat="1" ht="57" customHeight="1">
      <c r="A57" s="113">
        <v>44</v>
      </c>
      <c r="B57" s="115" t="s">
        <v>962</v>
      </c>
      <c r="C57" s="120" t="s">
        <v>776</v>
      </c>
      <c r="D57" s="209">
        <v>1</v>
      </c>
      <c r="E57" s="210" t="s">
        <v>1352</v>
      </c>
      <c r="F57" s="210" t="s">
        <v>1474</v>
      </c>
      <c r="G57" s="210" t="s">
        <v>882</v>
      </c>
      <c r="H57" s="211" t="s">
        <v>1688</v>
      </c>
      <c r="I57" s="215" t="s">
        <v>322</v>
      </c>
      <c r="J57" s="213">
        <v>45694</v>
      </c>
      <c r="K57" s="213">
        <v>45800</v>
      </c>
      <c r="L57" s="119" t="s">
        <v>45</v>
      </c>
      <c r="M57" s="119"/>
      <c r="N57" s="209">
        <v>2</v>
      </c>
      <c r="O57" s="214">
        <v>3</v>
      </c>
    </row>
    <row r="58" spans="1:15" s="84" customFormat="1" ht="57" customHeight="1">
      <c r="A58" s="113">
        <v>45</v>
      </c>
      <c r="B58" s="115" t="s">
        <v>966</v>
      </c>
      <c r="C58" s="120" t="s">
        <v>777</v>
      </c>
      <c r="D58" s="209">
        <v>1</v>
      </c>
      <c r="E58" s="210" t="s">
        <v>963</v>
      </c>
      <c r="F58" s="210" t="s">
        <v>1569</v>
      </c>
      <c r="G58" s="210" t="s">
        <v>882</v>
      </c>
      <c r="H58" s="211" t="s">
        <v>1689</v>
      </c>
      <c r="I58" s="215" t="s">
        <v>322</v>
      </c>
      <c r="J58" s="213">
        <v>45694</v>
      </c>
      <c r="K58" s="213">
        <v>45845</v>
      </c>
      <c r="L58" s="119" t="s">
        <v>45</v>
      </c>
      <c r="M58" s="119"/>
      <c r="N58" s="209">
        <v>2</v>
      </c>
      <c r="O58" s="214">
        <v>3</v>
      </c>
    </row>
    <row r="59" spans="1:15" s="84" customFormat="1" ht="57" customHeight="1">
      <c r="A59" s="113">
        <v>46</v>
      </c>
      <c r="B59" s="115" t="s">
        <v>969</v>
      </c>
      <c r="C59" s="120" t="s">
        <v>778</v>
      </c>
      <c r="D59" s="209">
        <v>1</v>
      </c>
      <c r="E59" s="210" t="s">
        <v>890</v>
      </c>
      <c r="F59" s="210" t="s">
        <v>1566</v>
      </c>
      <c r="G59" s="210" t="s">
        <v>1690</v>
      </c>
      <c r="H59" s="211" t="s">
        <v>1691</v>
      </c>
      <c r="I59" s="215" t="s">
        <v>322</v>
      </c>
      <c r="J59" s="213">
        <v>45694</v>
      </c>
      <c r="K59" s="213">
        <v>45803</v>
      </c>
      <c r="L59" s="119" t="s">
        <v>45</v>
      </c>
      <c r="M59" s="119"/>
      <c r="N59" s="209">
        <v>2</v>
      </c>
      <c r="O59" s="214">
        <v>3</v>
      </c>
    </row>
    <row r="60" spans="1:15" s="84" customFormat="1" ht="57" customHeight="1">
      <c r="A60" s="113">
        <v>47</v>
      </c>
      <c r="B60" s="115" t="s">
        <v>970</v>
      </c>
      <c r="C60" s="120" t="s">
        <v>779</v>
      </c>
      <c r="D60" s="209">
        <v>1</v>
      </c>
      <c r="E60" s="210" t="s">
        <v>1692</v>
      </c>
      <c r="F60" s="210" t="s">
        <v>1693</v>
      </c>
      <c r="G60" s="210" t="s">
        <v>1694</v>
      </c>
      <c r="H60" s="211" t="s">
        <v>1695</v>
      </c>
      <c r="I60" s="215" t="s">
        <v>322</v>
      </c>
      <c r="J60" s="213">
        <v>45694</v>
      </c>
      <c r="K60" s="213">
        <v>45721</v>
      </c>
      <c r="L60" s="119" t="s">
        <v>45</v>
      </c>
      <c r="M60" s="119"/>
      <c r="N60" s="209">
        <v>2</v>
      </c>
      <c r="O60" s="214">
        <v>3</v>
      </c>
    </row>
    <row r="61" spans="1:15" s="84" customFormat="1" ht="57" customHeight="1">
      <c r="A61" s="113">
        <v>48</v>
      </c>
      <c r="B61" s="115" t="s">
        <v>971</v>
      </c>
      <c r="C61" s="120" t="s">
        <v>780</v>
      </c>
      <c r="D61" s="209">
        <v>1</v>
      </c>
      <c r="E61" s="210" t="s">
        <v>1696</v>
      </c>
      <c r="F61" s="210" t="s">
        <v>1167</v>
      </c>
      <c r="G61" s="210" t="s">
        <v>1697</v>
      </c>
      <c r="H61" s="211" t="s">
        <v>1698</v>
      </c>
      <c r="I61" s="215" t="s">
        <v>322</v>
      </c>
      <c r="J61" s="213">
        <v>45694</v>
      </c>
      <c r="K61" s="213">
        <v>45800</v>
      </c>
      <c r="L61" s="119" t="s">
        <v>45</v>
      </c>
      <c r="M61" s="119"/>
      <c r="N61" s="209">
        <v>2</v>
      </c>
      <c r="O61" s="214">
        <v>3</v>
      </c>
    </row>
    <row r="62" spans="1:15" s="84" customFormat="1" ht="57" customHeight="1">
      <c r="A62" s="113">
        <v>49</v>
      </c>
      <c r="B62" s="115" t="s">
        <v>974</v>
      </c>
      <c r="C62" s="120" t="s">
        <v>781</v>
      </c>
      <c r="D62" s="209">
        <v>1</v>
      </c>
      <c r="E62" s="210" t="s">
        <v>1560</v>
      </c>
      <c r="F62" s="210" t="s">
        <v>1430</v>
      </c>
      <c r="G62" s="210" t="s">
        <v>1699</v>
      </c>
      <c r="H62" s="211" t="s">
        <v>1700</v>
      </c>
      <c r="I62" s="215" t="s">
        <v>322</v>
      </c>
      <c r="J62" s="213">
        <v>45694</v>
      </c>
      <c r="K62" s="213">
        <v>45749</v>
      </c>
      <c r="L62" s="119" t="s">
        <v>45</v>
      </c>
      <c r="M62" s="119"/>
      <c r="N62" s="209">
        <v>2</v>
      </c>
      <c r="O62" s="214">
        <v>3</v>
      </c>
    </row>
    <row r="63" spans="1:15" s="84" customFormat="1" ht="57" customHeight="1">
      <c r="A63" s="113">
        <v>50</v>
      </c>
      <c r="B63" s="115" t="s">
        <v>975</v>
      </c>
      <c r="C63" s="120" t="s">
        <v>782</v>
      </c>
      <c r="D63" s="209">
        <v>1</v>
      </c>
      <c r="E63" s="210" t="s">
        <v>904</v>
      </c>
      <c r="F63" s="210" t="s">
        <v>952</v>
      </c>
      <c r="G63" s="210" t="s">
        <v>1701</v>
      </c>
      <c r="H63" s="211" t="s">
        <v>1702</v>
      </c>
      <c r="I63" s="215" t="s">
        <v>322</v>
      </c>
      <c r="J63" s="213">
        <v>45694</v>
      </c>
      <c r="K63" s="213">
        <v>45933</v>
      </c>
      <c r="L63" s="119" t="s">
        <v>45</v>
      </c>
      <c r="M63" s="119"/>
      <c r="N63" s="209">
        <v>2</v>
      </c>
      <c r="O63" s="214">
        <v>3</v>
      </c>
    </row>
    <row r="64" spans="1:15" s="84" customFormat="1" ht="57" customHeight="1">
      <c r="A64" s="113">
        <v>51</v>
      </c>
      <c r="B64" s="115" t="s">
        <v>977</v>
      </c>
      <c r="C64" s="120" t="s">
        <v>783</v>
      </c>
      <c r="D64" s="209">
        <v>1</v>
      </c>
      <c r="E64" s="210" t="s">
        <v>858</v>
      </c>
      <c r="F64" s="210" t="s">
        <v>1167</v>
      </c>
      <c r="G64" s="210" t="s">
        <v>1190</v>
      </c>
      <c r="H64" s="211" t="s">
        <v>1703</v>
      </c>
      <c r="I64" s="215" t="s">
        <v>322</v>
      </c>
      <c r="J64" s="213">
        <v>45694</v>
      </c>
      <c r="K64" s="213">
        <v>45754</v>
      </c>
      <c r="L64" s="119" t="s">
        <v>45</v>
      </c>
      <c r="M64" s="119"/>
      <c r="N64" s="209">
        <v>2</v>
      </c>
      <c r="O64" s="214">
        <v>3</v>
      </c>
    </row>
    <row r="65" spans="1:15" s="84" customFormat="1" ht="57" customHeight="1">
      <c r="A65" s="113">
        <v>52</v>
      </c>
      <c r="B65" s="115" t="s">
        <v>978</v>
      </c>
      <c r="C65" s="120" t="s">
        <v>784</v>
      </c>
      <c r="D65" s="209">
        <v>1</v>
      </c>
      <c r="E65" s="210" t="s">
        <v>861</v>
      </c>
      <c r="F65" s="210" t="s">
        <v>897</v>
      </c>
      <c r="G65" s="210" t="s">
        <v>1704</v>
      </c>
      <c r="H65" s="211" t="s">
        <v>1705</v>
      </c>
      <c r="I65" s="215" t="s">
        <v>322</v>
      </c>
      <c r="J65" s="213">
        <v>45694</v>
      </c>
      <c r="K65" s="213">
        <v>45800</v>
      </c>
      <c r="L65" s="119" t="s">
        <v>45</v>
      </c>
      <c r="M65" s="119"/>
      <c r="N65" s="209">
        <v>2</v>
      </c>
      <c r="O65" s="214">
        <v>3</v>
      </c>
    </row>
    <row r="66" spans="1:15" s="84" customFormat="1" ht="57" customHeight="1">
      <c r="A66" s="113">
        <v>53</v>
      </c>
      <c r="B66" s="115" t="s">
        <v>982</v>
      </c>
      <c r="C66" s="120" t="s">
        <v>785</v>
      </c>
      <c r="D66" s="209">
        <v>1</v>
      </c>
      <c r="E66" s="210" t="s">
        <v>1706</v>
      </c>
      <c r="F66" s="210" t="s">
        <v>1707</v>
      </c>
      <c r="G66" s="210" t="s">
        <v>1708</v>
      </c>
      <c r="H66" s="211" t="s">
        <v>1709</v>
      </c>
      <c r="I66" s="215" t="s">
        <v>322</v>
      </c>
      <c r="J66" s="213">
        <v>45695</v>
      </c>
      <c r="K66" s="213">
        <v>45803</v>
      </c>
      <c r="L66" s="119" t="s">
        <v>45</v>
      </c>
      <c r="M66" s="119"/>
      <c r="N66" s="209">
        <v>2</v>
      </c>
      <c r="O66" s="214">
        <v>3</v>
      </c>
    </row>
    <row r="67" spans="1:15" s="84" customFormat="1" ht="57" customHeight="1">
      <c r="A67" s="113">
        <v>54</v>
      </c>
      <c r="B67" s="115" t="s">
        <v>985</v>
      </c>
      <c r="C67" s="120" t="s">
        <v>786</v>
      </c>
      <c r="D67" s="209">
        <v>1</v>
      </c>
      <c r="E67" s="210" t="s">
        <v>858</v>
      </c>
      <c r="F67" s="210" t="s">
        <v>1431</v>
      </c>
      <c r="G67" s="210" t="s">
        <v>1710</v>
      </c>
      <c r="H67" s="211" t="s">
        <v>1711</v>
      </c>
      <c r="I67" s="215" t="s">
        <v>322</v>
      </c>
      <c r="J67" s="213">
        <v>45695</v>
      </c>
      <c r="K67" s="213">
        <v>45722</v>
      </c>
      <c r="L67" s="119" t="s">
        <v>45</v>
      </c>
      <c r="M67" s="119"/>
      <c r="N67" s="209">
        <v>2</v>
      </c>
      <c r="O67" s="214">
        <v>3</v>
      </c>
    </row>
    <row r="68" spans="1:15" s="84" customFormat="1" ht="57" customHeight="1">
      <c r="A68" s="113">
        <v>55</v>
      </c>
      <c r="B68" s="115" t="s">
        <v>988</v>
      </c>
      <c r="C68" s="120" t="s">
        <v>787</v>
      </c>
      <c r="D68" s="209">
        <v>1</v>
      </c>
      <c r="E68" s="210" t="s">
        <v>881</v>
      </c>
      <c r="F68" s="210" t="s">
        <v>1712</v>
      </c>
      <c r="G68" s="210" t="s">
        <v>1713</v>
      </c>
      <c r="H68" s="211" t="s">
        <v>1714</v>
      </c>
      <c r="I68" s="215" t="s">
        <v>322</v>
      </c>
      <c r="J68" s="213">
        <v>45695</v>
      </c>
      <c r="K68" s="213">
        <v>45803</v>
      </c>
      <c r="L68" s="119" t="s">
        <v>45</v>
      </c>
      <c r="M68" s="119"/>
      <c r="N68" s="209">
        <v>2</v>
      </c>
      <c r="O68" s="214">
        <v>3</v>
      </c>
    </row>
    <row r="69" spans="1:15" s="84" customFormat="1" ht="57" customHeight="1">
      <c r="A69" s="113">
        <v>56</v>
      </c>
      <c r="B69" s="115" t="s">
        <v>990</v>
      </c>
      <c r="C69" s="120" t="s">
        <v>788</v>
      </c>
      <c r="D69" s="209">
        <v>1</v>
      </c>
      <c r="E69" s="210" t="s">
        <v>1167</v>
      </c>
      <c r="F69" s="210" t="s">
        <v>1039</v>
      </c>
      <c r="G69" s="210" t="s">
        <v>1715</v>
      </c>
      <c r="H69" s="211" t="s">
        <v>1716</v>
      </c>
      <c r="I69" s="215" t="s">
        <v>322</v>
      </c>
      <c r="J69" s="213">
        <v>45695</v>
      </c>
      <c r="K69" s="213">
        <v>45708</v>
      </c>
      <c r="L69" s="119" t="s">
        <v>45</v>
      </c>
      <c r="M69" s="119"/>
      <c r="N69" s="209">
        <v>2</v>
      </c>
      <c r="O69" s="214">
        <v>3</v>
      </c>
    </row>
    <row r="70" spans="1:15" s="84" customFormat="1" ht="57" customHeight="1">
      <c r="A70" s="113">
        <v>57</v>
      </c>
      <c r="B70" s="115" t="s">
        <v>992</v>
      </c>
      <c r="C70" s="120" t="s">
        <v>789</v>
      </c>
      <c r="D70" s="209">
        <v>1</v>
      </c>
      <c r="E70" s="210" t="s">
        <v>952</v>
      </c>
      <c r="F70" s="210" t="s">
        <v>883</v>
      </c>
      <c r="G70" s="210" t="s">
        <v>1717</v>
      </c>
      <c r="H70" s="211" t="s">
        <v>1718</v>
      </c>
      <c r="I70" s="215" t="s">
        <v>322</v>
      </c>
      <c r="J70" s="213">
        <v>45695</v>
      </c>
      <c r="K70" s="213">
        <v>45800</v>
      </c>
      <c r="L70" s="119" t="s">
        <v>45</v>
      </c>
      <c r="M70" s="119"/>
      <c r="N70" s="209">
        <v>2</v>
      </c>
      <c r="O70" s="214">
        <v>3</v>
      </c>
    </row>
    <row r="71" spans="1:15" s="84" customFormat="1" ht="57" customHeight="1">
      <c r="A71" s="113">
        <v>58</v>
      </c>
      <c r="B71" s="115" t="s">
        <v>994</v>
      </c>
      <c r="C71" s="120" t="s">
        <v>790</v>
      </c>
      <c r="D71" s="209">
        <v>1</v>
      </c>
      <c r="E71" s="210" t="s">
        <v>1562</v>
      </c>
      <c r="F71" s="210" t="s">
        <v>1719</v>
      </c>
      <c r="G71" s="210" t="s">
        <v>1720</v>
      </c>
      <c r="H71" s="211" t="s">
        <v>1721</v>
      </c>
      <c r="I71" s="215" t="s">
        <v>322</v>
      </c>
      <c r="J71" s="213">
        <v>45695</v>
      </c>
      <c r="K71" s="213">
        <v>45817</v>
      </c>
      <c r="L71" s="119" t="s">
        <v>45</v>
      </c>
      <c r="M71" s="119"/>
      <c r="N71" s="209">
        <v>2</v>
      </c>
      <c r="O71" s="214">
        <v>3</v>
      </c>
    </row>
    <row r="72" spans="1:15" s="84" customFormat="1" ht="57" customHeight="1">
      <c r="A72" s="113">
        <v>59</v>
      </c>
      <c r="B72" s="115" t="s">
        <v>997</v>
      </c>
      <c r="C72" s="120" t="s">
        <v>791</v>
      </c>
      <c r="D72" s="209">
        <v>1</v>
      </c>
      <c r="E72" s="210" t="s">
        <v>1400</v>
      </c>
      <c r="F72" s="210" t="s">
        <v>1722</v>
      </c>
      <c r="G72" s="210" t="s">
        <v>1723</v>
      </c>
      <c r="H72" s="211" t="s">
        <v>1724</v>
      </c>
      <c r="I72" s="215" t="s">
        <v>322</v>
      </c>
      <c r="J72" s="213">
        <v>45695</v>
      </c>
      <c r="K72" s="213">
        <v>45819</v>
      </c>
      <c r="L72" s="119" t="s">
        <v>45</v>
      </c>
      <c r="M72" s="119"/>
      <c r="N72" s="209">
        <v>2</v>
      </c>
      <c r="O72" s="214">
        <v>3</v>
      </c>
    </row>
    <row r="73" spans="1:15" s="84" customFormat="1" ht="57" customHeight="1">
      <c r="A73" s="113">
        <v>60</v>
      </c>
      <c r="B73" s="115" t="s">
        <v>1000</v>
      </c>
      <c r="C73" s="120" t="s">
        <v>792</v>
      </c>
      <c r="D73" s="209">
        <v>1</v>
      </c>
      <c r="E73" s="210" t="s">
        <v>1693</v>
      </c>
      <c r="F73" s="210" t="s">
        <v>1725</v>
      </c>
      <c r="G73" s="210" t="s">
        <v>1726</v>
      </c>
      <c r="H73" s="211" t="s">
        <v>1727</v>
      </c>
      <c r="I73" s="215" t="s">
        <v>322</v>
      </c>
      <c r="J73" s="213">
        <v>45695</v>
      </c>
      <c r="K73" s="213">
        <v>45803</v>
      </c>
      <c r="L73" s="119" t="s">
        <v>45</v>
      </c>
      <c r="M73" s="119"/>
      <c r="N73" s="209">
        <v>2</v>
      </c>
      <c r="O73" s="214">
        <v>3</v>
      </c>
    </row>
    <row r="74" spans="1:15" s="84" customFormat="1" ht="57" customHeight="1">
      <c r="A74" s="113">
        <v>61</v>
      </c>
      <c r="B74" s="115" t="s">
        <v>1003</v>
      </c>
      <c r="C74" s="120" t="s">
        <v>793</v>
      </c>
      <c r="D74" s="209">
        <v>1</v>
      </c>
      <c r="E74" s="210" t="s">
        <v>877</v>
      </c>
      <c r="F74" s="210" t="s">
        <v>1728</v>
      </c>
      <c r="G74" s="210" t="s">
        <v>1729</v>
      </c>
      <c r="H74" s="211" t="s">
        <v>1730</v>
      </c>
      <c r="I74" s="215" t="s">
        <v>322</v>
      </c>
      <c r="J74" s="213">
        <v>45695</v>
      </c>
      <c r="K74" s="213">
        <v>45849</v>
      </c>
      <c r="L74" s="119" t="s">
        <v>45</v>
      </c>
      <c r="M74" s="119"/>
      <c r="N74" s="209">
        <v>2</v>
      </c>
      <c r="O74" s="214">
        <v>3</v>
      </c>
    </row>
    <row r="75" spans="1:15" s="84" customFormat="1" ht="57" customHeight="1">
      <c r="A75" s="113">
        <v>62</v>
      </c>
      <c r="B75" s="115" t="s">
        <v>1007</v>
      </c>
      <c r="C75" s="120" t="s">
        <v>794</v>
      </c>
      <c r="D75" s="209">
        <v>1</v>
      </c>
      <c r="E75" s="210" t="s">
        <v>877</v>
      </c>
      <c r="F75" s="210" t="s">
        <v>856</v>
      </c>
      <c r="G75" s="210" t="s">
        <v>1731</v>
      </c>
      <c r="H75" s="211" t="s">
        <v>1732</v>
      </c>
      <c r="I75" s="215" t="s">
        <v>322</v>
      </c>
      <c r="J75" s="213">
        <v>45695</v>
      </c>
      <c r="K75" s="213">
        <v>45814</v>
      </c>
      <c r="L75" s="119" t="s">
        <v>45</v>
      </c>
      <c r="M75" s="119"/>
      <c r="N75" s="209">
        <v>2</v>
      </c>
      <c r="O75" s="214">
        <v>3</v>
      </c>
    </row>
    <row r="76" spans="1:15" s="84" customFormat="1" ht="57" customHeight="1">
      <c r="A76" s="113">
        <v>63</v>
      </c>
      <c r="B76" s="115" t="s">
        <v>1010</v>
      </c>
      <c r="C76" s="120" t="s">
        <v>795</v>
      </c>
      <c r="D76" s="209">
        <v>1</v>
      </c>
      <c r="E76" s="210" t="s">
        <v>1733</v>
      </c>
      <c r="F76" s="210" t="s">
        <v>1482</v>
      </c>
      <c r="G76" s="210" t="s">
        <v>1734</v>
      </c>
      <c r="H76" s="211" t="s">
        <v>1735</v>
      </c>
      <c r="I76" s="215" t="s">
        <v>322</v>
      </c>
      <c r="J76" s="213">
        <v>45695</v>
      </c>
      <c r="K76" s="213">
        <v>45818</v>
      </c>
      <c r="L76" s="119" t="s">
        <v>45</v>
      </c>
      <c r="M76" s="119"/>
      <c r="N76" s="209">
        <v>2</v>
      </c>
      <c r="O76" s="214">
        <v>3</v>
      </c>
    </row>
    <row r="77" spans="1:15" s="84" customFormat="1" ht="57" customHeight="1">
      <c r="A77" s="113">
        <v>64</v>
      </c>
      <c r="B77" s="115" t="s">
        <v>1013</v>
      </c>
      <c r="C77" s="120" t="s">
        <v>796</v>
      </c>
      <c r="D77" s="209">
        <v>1</v>
      </c>
      <c r="E77" s="210" t="s">
        <v>1054</v>
      </c>
      <c r="F77" s="210" t="s">
        <v>949</v>
      </c>
      <c r="G77" s="210" t="s">
        <v>1055</v>
      </c>
      <c r="H77" s="211" t="s">
        <v>1736</v>
      </c>
      <c r="I77" s="215" t="s">
        <v>322</v>
      </c>
      <c r="J77" s="213">
        <v>45695</v>
      </c>
      <c r="K77" s="213">
        <v>45803</v>
      </c>
      <c r="L77" s="119" t="s">
        <v>45</v>
      </c>
      <c r="M77" s="119"/>
      <c r="N77" s="209">
        <v>2</v>
      </c>
      <c r="O77" s="214">
        <v>3</v>
      </c>
    </row>
    <row r="78" spans="1:15" s="84" customFormat="1" ht="57" customHeight="1">
      <c r="A78" s="113">
        <v>65</v>
      </c>
      <c r="B78" s="115" t="s">
        <v>1016</v>
      </c>
      <c r="C78" s="120" t="s">
        <v>797</v>
      </c>
      <c r="D78" s="209">
        <v>1</v>
      </c>
      <c r="E78" s="210" t="s">
        <v>1092</v>
      </c>
      <c r="F78" s="210" t="s">
        <v>875</v>
      </c>
      <c r="G78" s="210" t="s">
        <v>1737</v>
      </c>
      <c r="H78" s="211" t="s">
        <v>1738</v>
      </c>
      <c r="I78" s="215" t="s">
        <v>322</v>
      </c>
      <c r="J78" s="213">
        <v>45695</v>
      </c>
      <c r="K78" s="213">
        <v>45803</v>
      </c>
      <c r="L78" s="119" t="s">
        <v>45</v>
      </c>
      <c r="M78" s="119"/>
      <c r="N78" s="209">
        <v>2</v>
      </c>
      <c r="O78" s="214">
        <v>3</v>
      </c>
    </row>
    <row r="79" spans="1:15" s="84" customFormat="1" ht="57" customHeight="1">
      <c r="A79" s="113">
        <v>66</v>
      </c>
      <c r="B79" s="115" t="s">
        <v>1017</v>
      </c>
      <c r="C79" s="120" t="s">
        <v>798</v>
      </c>
      <c r="D79" s="209">
        <v>1</v>
      </c>
      <c r="E79" s="210" t="s">
        <v>1622</v>
      </c>
      <c r="F79" s="210" t="s">
        <v>880</v>
      </c>
      <c r="G79" s="210" t="s">
        <v>1739</v>
      </c>
      <c r="H79" s="211" t="s">
        <v>1740</v>
      </c>
      <c r="I79" s="215" t="s">
        <v>322</v>
      </c>
      <c r="J79" s="213">
        <v>45695</v>
      </c>
      <c r="K79" s="213">
        <v>45819</v>
      </c>
      <c r="L79" s="119" t="s">
        <v>45</v>
      </c>
      <c r="M79" s="119"/>
      <c r="N79" s="209">
        <v>2</v>
      </c>
      <c r="O79" s="214">
        <v>3</v>
      </c>
    </row>
    <row r="80" spans="1:15" s="84" customFormat="1" ht="57" customHeight="1">
      <c r="A80" s="113">
        <v>67</v>
      </c>
      <c r="B80" s="115" t="s">
        <v>1021</v>
      </c>
      <c r="C80" s="120" t="s">
        <v>799</v>
      </c>
      <c r="D80" s="209">
        <v>1</v>
      </c>
      <c r="E80" s="210" t="s">
        <v>856</v>
      </c>
      <c r="F80" s="210" t="s">
        <v>1741</v>
      </c>
      <c r="G80" s="210" t="s">
        <v>1742</v>
      </c>
      <c r="H80" s="211" t="s">
        <v>1743</v>
      </c>
      <c r="I80" s="215" t="s">
        <v>322</v>
      </c>
      <c r="J80" s="213">
        <v>45695</v>
      </c>
      <c r="K80" s="213">
        <v>45803</v>
      </c>
      <c r="L80" s="119" t="s">
        <v>45</v>
      </c>
      <c r="M80" s="119"/>
      <c r="N80" s="209">
        <v>2</v>
      </c>
      <c r="O80" s="214">
        <v>3</v>
      </c>
    </row>
    <row r="81" spans="1:15" s="84" customFormat="1" ht="57" customHeight="1">
      <c r="A81" s="113">
        <v>68</v>
      </c>
      <c r="B81" s="115" t="s">
        <v>1025</v>
      </c>
      <c r="C81" s="120" t="s">
        <v>800</v>
      </c>
      <c r="D81" s="209">
        <v>1</v>
      </c>
      <c r="E81" s="210" t="s">
        <v>1057</v>
      </c>
      <c r="F81" s="210" t="s">
        <v>1744</v>
      </c>
      <c r="G81" s="210" t="s">
        <v>1745</v>
      </c>
      <c r="H81" s="211" t="s">
        <v>1746</v>
      </c>
      <c r="I81" s="215" t="s">
        <v>322</v>
      </c>
      <c r="J81" s="213">
        <v>45695</v>
      </c>
      <c r="K81" s="213">
        <v>45713</v>
      </c>
      <c r="L81" s="119" t="s">
        <v>45</v>
      </c>
      <c r="M81" s="119"/>
      <c r="N81" s="209">
        <v>2</v>
      </c>
      <c r="O81" s="214">
        <v>3</v>
      </c>
    </row>
    <row r="82" spans="1:15" s="84" customFormat="1" ht="57" customHeight="1">
      <c r="A82" s="113">
        <v>69</v>
      </c>
      <c r="B82" s="115" t="s">
        <v>1029</v>
      </c>
      <c r="C82" s="120" t="s">
        <v>801</v>
      </c>
      <c r="D82" s="209">
        <v>1</v>
      </c>
      <c r="E82" s="210" t="s">
        <v>1057</v>
      </c>
      <c r="F82" s="210" t="s">
        <v>1744</v>
      </c>
      <c r="G82" s="210" t="s">
        <v>1745</v>
      </c>
      <c r="H82" s="211" t="s">
        <v>1746</v>
      </c>
      <c r="I82" s="215" t="s">
        <v>322</v>
      </c>
      <c r="J82" s="213">
        <v>45695</v>
      </c>
      <c r="K82" s="213">
        <v>45748</v>
      </c>
      <c r="L82" s="119" t="s">
        <v>45</v>
      </c>
      <c r="M82" s="119"/>
      <c r="N82" s="209">
        <v>2</v>
      </c>
      <c r="O82" s="214">
        <v>3</v>
      </c>
    </row>
    <row r="83" spans="1:15" s="84" customFormat="1" ht="57" customHeight="1">
      <c r="A83" s="113">
        <v>70</v>
      </c>
      <c r="B83" s="115" t="s">
        <v>1032</v>
      </c>
      <c r="C83" s="120" t="s">
        <v>802</v>
      </c>
      <c r="D83" s="209">
        <v>1</v>
      </c>
      <c r="E83" s="210" t="s">
        <v>1057</v>
      </c>
      <c r="F83" s="210" t="s">
        <v>1747</v>
      </c>
      <c r="G83" s="210" t="s">
        <v>1122</v>
      </c>
      <c r="H83" s="211" t="s">
        <v>1748</v>
      </c>
      <c r="I83" s="215" t="s">
        <v>322</v>
      </c>
      <c r="J83" s="213">
        <v>45695</v>
      </c>
      <c r="K83" s="213">
        <v>45800</v>
      </c>
      <c r="L83" s="119" t="s">
        <v>45</v>
      </c>
      <c r="M83" s="119"/>
      <c r="N83" s="209">
        <v>2</v>
      </c>
      <c r="O83" s="214">
        <v>3</v>
      </c>
    </row>
    <row r="84" spans="1:15" s="84" customFormat="1" ht="57" customHeight="1">
      <c r="A84" s="113">
        <v>71</v>
      </c>
      <c r="B84" s="115" t="s">
        <v>1034</v>
      </c>
      <c r="C84" s="120" t="s">
        <v>803</v>
      </c>
      <c r="D84" s="209">
        <v>1</v>
      </c>
      <c r="E84" s="210" t="s">
        <v>1057</v>
      </c>
      <c r="F84" s="210" t="s">
        <v>1749</v>
      </c>
      <c r="G84" s="210" t="s">
        <v>1750</v>
      </c>
      <c r="H84" s="211" t="s">
        <v>1751</v>
      </c>
      <c r="I84" s="215" t="s">
        <v>322</v>
      </c>
      <c r="J84" s="213">
        <v>45695</v>
      </c>
      <c r="K84" s="213">
        <v>45749</v>
      </c>
      <c r="L84" s="119" t="s">
        <v>45</v>
      </c>
      <c r="M84" s="119"/>
      <c r="N84" s="209">
        <v>2</v>
      </c>
      <c r="O84" s="214">
        <v>3</v>
      </c>
    </row>
    <row r="85" spans="1:15" s="84" customFormat="1" ht="57" customHeight="1">
      <c r="A85" s="113">
        <v>72</v>
      </c>
      <c r="B85" s="115" t="s">
        <v>1038</v>
      </c>
      <c r="C85" s="120" t="s">
        <v>804</v>
      </c>
      <c r="D85" s="209">
        <v>1</v>
      </c>
      <c r="E85" s="210" t="s">
        <v>1752</v>
      </c>
      <c r="F85" s="210" t="s">
        <v>1445</v>
      </c>
      <c r="G85" s="210" t="s">
        <v>1753</v>
      </c>
      <c r="H85" s="211" t="s">
        <v>1754</v>
      </c>
      <c r="I85" s="215" t="s">
        <v>322</v>
      </c>
      <c r="J85" s="213">
        <v>45695</v>
      </c>
      <c r="K85" s="213">
        <v>45708</v>
      </c>
      <c r="L85" s="119" t="s">
        <v>45</v>
      </c>
      <c r="M85" s="119"/>
      <c r="N85" s="209">
        <v>2</v>
      </c>
      <c r="O85" s="214">
        <v>3</v>
      </c>
    </row>
    <row r="86" spans="1:15" s="84" customFormat="1" ht="57" customHeight="1">
      <c r="A86" s="113">
        <v>73</v>
      </c>
      <c r="B86" s="115" t="s">
        <v>1042</v>
      </c>
      <c r="C86" s="120" t="s">
        <v>805</v>
      </c>
      <c r="D86" s="209">
        <v>1</v>
      </c>
      <c r="E86" s="210" t="s">
        <v>331</v>
      </c>
      <c r="F86" s="210" t="s">
        <v>1755</v>
      </c>
      <c r="G86" s="210" t="s">
        <v>1756</v>
      </c>
      <c r="H86" s="211" t="s">
        <v>1757</v>
      </c>
      <c r="I86" s="215" t="s">
        <v>322</v>
      </c>
      <c r="J86" s="213">
        <v>45695</v>
      </c>
      <c r="K86" s="213">
        <v>45803</v>
      </c>
      <c r="L86" s="119" t="s">
        <v>45</v>
      </c>
      <c r="M86" s="119"/>
      <c r="N86" s="209">
        <v>2</v>
      </c>
      <c r="O86" s="214">
        <v>3</v>
      </c>
    </row>
    <row r="87" spans="1:15" s="84" customFormat="1" ht="57" customHeight="1">
      <c r="A87" s="113">
        <v>74</v>
      </c>
      <c r="B87" s="115" t="s">
        <v>1046</v>
      </c>
      <c r="C87" s="120" t="s">
        <v>806</v>
      </c>
      <c r="D87" s="209">
        <v>1</v>
      </c>
      <c r="E87" s="210" t="s">
        <v>880</v>
      </c>
      <c r="F87" s="210" t="s">
        <v>1076</v>
      </c>
      <c r="G87" s="210" t="s">
        <v>1758</v>
      </c>
      <c r="H87" s="211" t="s">
        <v>1759</v>
      </c>
      <c r="I87" s="215" t="s">
        <v>322</v>
      </c>
      <c r="J87" s="213">
        <v>45695</v>
      </c>
      <c r="K87" s="213">
        <v>45803</v>
      </c>
      <c r="L87" s="119" t="s">
        <v>45</v>
      </c>
      <c r="M87" s="119"/>
      <c r="N87" s="209">
        <v>2</v>
      </c>
      <c r="O87" s="214">
        <v>3</v>
      </c>
    </row>
    <row r="88" spans="1:15" s="84" customFormat="1" ht="57" customHeight="1">
      <c r="A88" s="113">
        <v>75</v>
      </c>
      <c r="B88" s="115" t="s">
        <v>1050</v>
      </c>
      <c r="C88" s="120" t="s">
        <v>807</v>
      </c>
      <c r="D88" s="209">
        <v>1</v>
      </c>
      <c r="E88" s="210" t="s">
        <v>880</v>
      </c>
      <c r="F88" s="210" t="s">
        <v>1760</v>
      </c>
      <c r="G88" s="210" t="s">
        <v>1761</v>
      </c>
      <c r="H88" s="211" t="s">
        <v>1762</v>
      </c>
      <c r="I88" s="215" t="s">
        <v>322</v>
      </c>
      <c r="J88" s="213">
        <v>45695</v>
      </c>
      <c r="K88" s="213">
        <v>45803</v>
      </c>
      <c r="L88" s="119" t="s">
        <v>45</v>
      </c>
      <c r="M88" s="119"/>
      <c r="N88" s="209">
        <v>2</v>
      </c>
      <c r="O88" s="214">
        <v>3</v>
      </c>
    </row>
    <row r="89" spans="1:15" s="84" customFormat="1" ht="57" customHeight="1">
      <c r="A89" s="113">
        <v>76</v>
      </c>
      <c r="B89" s="115" t="s">
        <v>1052</v>
      </c>
      <c r="C89" s="120" t="s">
        <v>808</v>
      </c>
      <c r="D89" s="209">
        <v>1</v>
      </c>
      <c r="E89" s="210" t="s">
        <v>880</v>
      </c>
      <c r="F89" s="210" t="s">
        <v>1763</v>
      </c>
      <c r="G89" s="210" t="s">
        <v>947</v>
      </c>
      <c r="H89" s="211" t="s">
        <v>1764</v>
      </c>
      <c r="I89" s="215" t="s">
        <v>322</v>
      </c>
      <c r="J89" s="213">
        <v>45695</v>
      </c>
      <c r="K89" s="213">
        <v>45803</v>
      </c>
      <c r="L89" s="119" t="s">
        <v>45</v>
      </c>
      <c r="M89" s="119"/>
      <c r="N89" s="209">
        <v>2</v>
      </c>
      <c r="O89" s="214">
        <v>3</v>
      </c>
    </row>
    <row r="90" spans="1:15" s="84" customFormat="1" ht="57" customHeight="1">
      <c r="A90" s="113">
        <v>77</v>
      </c>
      <c r="B90" s="115" t="s">
        <v>1056</v>
      </c>
      <c r="C90" s="120" t="s">
        <v>809</v>
      </c>
      <c r="D90" s="209">
        <v>1</v>
      </c>
      <c r="E90" s="210" t="s">
        <v>880</v>
      </c>
      <c r="F90" s="210" t="s">
        <v>926</v>
      </c>
      <c r="G90" s="210" t="s">
        <v>1765</v>
      </c>
      <c r="H90" s="211" t="s">
        <v>1766</v>
      </c>
      <c r="I90" s="215" t="s">
        <v>322</v>
      </c>
      <c r="J90" s="213">
        <v>45695</v>
      </c>
      <c r="K90" s="213">
        <v>45845</v>
      </c>
      <c r="L90" s="119" t="s">
        <v>45</v>
      </c>
      <c r="M90" s="119"/>
      <c r="N90" s="209">
        <v>2</v>
      </c>
      <c r="O90" s="214">
        <v>3</v>
      </c>
    </row>
    <row r="91" spans="1:15" s="84" customFormat="1" ht="57" customHeight="1">
      <c r="A91" s="113">
        <v>78</v>
      </c>
      <c r="B91" s="115" t="s">
        <v>1058</v>
      </c>
      <c r="C91" s="120" t="s">
        <v>810</v>
      </c>
      <c r="D91" s="209">
        <v>1</v>
      </c>
      <c r="E91" s="210" t="s">
        <v>875</v>
      </c>
      <c r="F91" s="210" t="s">
        <v>1096</v>
      </c>
      <c r="G91" s="210" t="s">
        <v>1767</v>
      </c>
      <c r="H91" s="211" t="s">
        <v>1768</v>
      </c>
      <c r="I91" s="215" t="s">
        <v>322</v>
      </c>
      <c r="J91" s="213">
        <v>45695</v>
      </c>
      <c r="K91" s="213">
        <v>45803</v>
      </c>
      <c r="L91" s="119" t="s">
        <v>45</v>
      </c>
      <c r="M91" s="119"/>
      <c r="N91" s="209">
        <v>2</v>
      </c>
      <c r="O91" s="214">
        <v>3</v>
      </c>
    </row>
    <row r="92" spans="1:15" s="84" customFormat="1" ht="57" customHeight="1">
      <c r="A92" s="113">
        <v>79</v>
      </c>
      <c r="B92" s="115" t="s">
        <v>1059</v>
      </c>
      <c r="C92" s="120" t="s">
        <v>811</v>
      </c>
      <c r="D92" s="209">
        <v>1</v>
      </c>
      <c r="E92" s="210" t="s">
        <v>1769</v>
      </c>
      <c r="F92" s="210" t="s">
        <v>1302</v>
      </c>
      <c r="G92" s="210" t="s">
        <v>1033</v>
      </c>
      <c r="H92" s="211" t="s">
        <v>1770</v>
      </c>
      <c r="I92" s="215" t="s">
        <v>322</v>
      </c>
      <c r="J92" s="213">
        <v>45695</v>
      </c>
      <c r="K92" s="213">
        <v>45845</v>
      </c>
      <c r="L92" s="119" t="s">
        <v>45</v>
      </c>
      <c r="M92" s="119"/>
      <c r="N92" s="209">
        <v>2</v>
      </c>
      <c r="O92" s="214">
        <v>3</v>
      </c>
    </row>
    <row r="93" spans="1:15" s="84" customFormat="1" ht="57" customHeight="1">
      <c r="A93" s="113">
        <v>80</v>
      </c>
      <c r="B93" s="115" t="s">
        <v>1062</v>
      </c>
      <c r="C93" s="120" t="s">
        <v>812</v>
      </c>
      <c r="D93" s="209">
        <v>1</v>
      </c>
      <c r="E93" s="210" t="s">
        <v>1771</v>
      </c>
      <c r="F93" s="210" t="s">
        <v>1772</v>
      </c>
      <c r="G93" s="210" t="s">
        <v>1033</v>
      </c>
      <c r="H93" s="211" t="s">
        <v>1773</v>
      </c>
      <c r="I93" s="215" t="s">
        <v>322</v>
      </c>
      <c r="J93" s="213">
        <v>45695</v>
      </c>
      <c r="K93" s="213">
        <v>45800</v>
      </c>
      <c r="L93" s="119" t="s">
        <v>45</v>
      </c>
      <c r="M93" s="119"/>
      <c r="N93" s="209">
        <v>2</v>
      </c>
      <c r="O93" s="214">
        <v>3</v>
      </c>
    </row>
    <row r="94" spans="1:15" s="84" customFormat="1" ht="57" customHeight="1">
      <c r="A94" s="113">
        <v>81</v>
      </c>
      <c r="B94" s="115" t="s">
        <v>1063</v>
      </c>
      <c r="C94" s="120" t="s">
        <v>813</v>
      </c>
      <c r="D94" s="209">
        <v>1</v>
      </c>
      <c r="E94" s="210" t="s">
        <v>1774</v>
      </c>
      <c r="F94" s="210" t="s">
        <v>886</v>
      </c>
      <c r="G94" s="210" t="s">
        <v>1033</v>
      </c>
      <c r="H94" s="211" t="s">
        <v>1775</v>
      </c>
      <c r="I94" s="215" t="s">
        <v>322</v>
      </c>
      <c r="J94" s="213">
        <v>45695</v>
      </c>
      <c r="K94" s="213">
        <v>45719</v>
      </c>
      <c r="L94" s="119" t="s">
        <v>45</v>
      </c>
      <c r="M94" s="119"/>
      <c r="N94" s="209">
        <v>2</v>
      </c>
      <c r="O94" s="214">
        <v>3</v>
      </c>
    </row>
    <row r="95" spans="1:15" s="84" customFormat="1" ht="57" customHeight="1">
      <c r="A95" s="113">
        <v>82</v>
      </c>
      <c r="B95" s="115" t="s">
        <v>1066</v>
      </c>
      <c r="C95" s="120" t="s">
        <v>814</v>
      </c>
      <c r="D95" s="209">
        <v>1</v>
      </c>
      <c r="E95" s="210" t="s">
        <v>1230</v>
      </c>
      <c r="F95" s="210" t="s">
        <v>1776</v>
      </c>
      <c r="G95" s="210" t="s">
        <v>1777</v>
      </c>
      <c r="H95" s="211" t="s">
        <v>1778</v>
      </c>
      <c r="I95" s="215" t="s">
        <v>322</v>
      </c>
      <c r="J95" s="213">
        <v>45695</v>
      </c>
      <c r="K95" s="213">
        <v>45817</v>
      </c>
      <c r="L95" s="119" t="s">
        <v>45</v>
      </c>
      <c r="M95" s="119"/>
      <c r="N95" s="209">
        <v>2</v>
      </c>
      <c r="O95" s="214">
        <v>3</v>
      </c>
    </row>
    <row r="96" spans="1:15" s="84" customFormat="1" ht="57" customHeight="1">
      <c r="A96" s="113">
        <v>83</v>
      </c>
      <c r="B96" s="115" t="s">
        <v>1070</v>
      </c>
      <c r="C96" s="120" t="s">
        <v>815</v>
      </c>
      <c r="D96" s="209">
        <v>1</v>
      </c>
      <c r="E96" s="210" t="s">
        <v>1779</v>
      </c>
      <c r="F96" s="210" t="s">
        <v>1780</v>
      </c>
      <c r="G96" s="210" t="s">
        <v>899</v>
      </c>
      <c r="H96" s="211" t="s">
        <v>1781</v>
      </c>
      <c r="I96" s="215" t="s">
        <v>322</v>
      </c>
      <c r="J96" s="213">
        <v>45695</v>
      </c>
      <c r="K96" s="213">
        <v>45814</v>
      </c>
      <c r="L96" s="119" t="s">
        <v>45</v>
      </c>
      <c r="M96" s="119"/>
      <c r="N96" s="209">
        <v>2</v>
      </c>
      <c r="O96" s="214">
        <v>3</v>
      </c>
    </row>
    <row r="97" spans="1:15" s="84" customFormat="1" ht="57" customHeight="1">
      <c r="A97" s="113">
        <v>84</v>
      </c>
      <c r="B97" s="115" t="s">
        <v>1071</v>
      </c>
      <c r="C97" s="120" t="s">
        <v>816</v>
      </c>
      <c r="D97" s="209">
        <v>1</v>
      </c>
      <c r="E97" s="210" t="s">
        <v>1782</v>
      </c>
      <c r="F97" s="210" t="s">
        <v>1783</v>
      </c>
      <c r="G97" s="210" t="s">
        <v>1784</v>
      </c>
      <c r="H97" s="211" t="s">
        <v>1785</v>
      </c>
      <c r="I97" s="215" t="s">
        <v>322</v>
      </c>
      <c r="J97" s="213">
        <v>45696</v>
      </c>
      <c r="K97" s="213">
        <v>45918</v>
      </c>
      <c r="L97" s="119" t="s">
        <v>45</v>
      </c>
      <c r="M97" s="119"/>
      <c r="N97" s="209">
        <v>2</v>
      </c>
      <c r="O97" s="214">
        <v>3</v>
      </c>
    </row>
    <row r="98" spans="1:15" s="84" customFormat="1" ht="57" customHeight="1">
      <c r="A98" s="113">
        <v>85</v>
      </c>
      <c r="B98" s="115" t="s">
        <v>1074</v>
      </c>
      <c r="C98" s="120" t="s">
        <v>817</v>
      </c>
      <c r="D98" s="209">
        <v>1</v>
      </c>
      <c r="E98" s="210" t="s">
        <v>1782</v>
      </c>
      <c r="F98" s="210" t="s">
        <v>1783</v>
      </c>
      <c r="G98" s="210" t="s">
        <v>1784</v>
      </c>
      <c r="H98" s="211" t="s">
        <v>1785</v>
      </c>
      <c r="I98" s="215" t="s">
        <v>322</v>
      </c>
      <c r="J98" s="213">
        <v>45696</v>
      </c>
      <c r="K98" s="213">
        <v>45918</v>
      </c>
      <c r="L98" s="119" t="s">
        <v>45</v>
      </c>
      <c r="M98" s="119"/>
      <c r="N98" s="209">
        <v>2</v>
      </c>
      <c r="O98" s="214">
        <v>3</v>
      </c>
    </row>
    <row r="99" spans="1:15" s="84" customFormat="1" ht="57" customHeight="1">
      <c r="A99" s="113">
        <v>86</v>
      </c>
      <c r="B99" s="115" t="s">
        <v>1078</v>
      </c>
      <c r="C99" s="120" t="s">
        <v>818</v>
      </c>
      <c r="D99" s="209">
        <v>1</v>
      </c>
      <c r="E99" s="210" t="s">
        <v>1327</v>
      </c>
      <c r="F99" s="210" t="s">
        <v>877</v>
      </c>
      <c r="G99" s="210" t="s">
        <v>1786</v>
      </c>
      <c r="H99" s="211" t="s">
        <v>1787</v>
      </c>
      <c r="I99" s="215" t="s">
        <v>322</v>
      </c>
      <c r="J99" s="213">
        <v>45698</v>
      </c>
      <c r="K99" s="213">
        <v>45705</v>
      </c>
      <c r="L99" s="119" t="s">
        <v>45</v>
      </c>
      <c r="M99" s="119"/>
      <c r="N99" s="209">
        <v>2</v>
      </c>
      <c r="O99" s="214">
        <v>3</v>
      </c>
    </row>
    <row r="100" spans="1:15" s="84" customFormat="1" ht="57" customHeight="1">
      <c r="A100" s="113">
        <v>87</v>
      </c>
      <c r="B100" s="115" t="s">
        <v>1079</v>
      </c>
      <c r="C100" s="120" t="s">
        <v>819</v>
      </c>
      <c r="D100" s="209">
        <v>1</v>
      </c>
      <c r="E100" s="210" t="s">
        <v>1788</v>
      </c>
      <c r="F100" s="210" t="s">
        <v>1193</v>
      </c>
      <c r="G100" s="210" t="s">
        <v>1789</v>
      </c>
      <c r="H100" s="211" t="s">
        <v>1790</v>
      </c>
      <c r="I100" s="215" t="s">
        <v>322</v>
      </c>
      <c r="J100" s="213">
        <v>45698</v>
      </c>
      <c r="K100" s="213">
        <v>45705</v>
      </c>
      <c r="L100" s="119" t="s">
        <v>45</v>
      </c>
      <c r="M100" s="119"/>
      <c r="N100" s="209">
        <v>2</v>
      </c>
      <c r="O100" s="214">
        <v>3</v>
      </c>
    </row>
    <row r="101" spans="1:15" s="84" customFormat="1" ht="57" customHeight="1">
      <c r="A101" s="113">
        <v>88</v>
      </c>
      <c r="B101" s="115" t="s">
        <v>1082</v>
      </c>
      <c r="C101" s="120" t="s">
        <v>820</v>
      </c>
      <c r="D101" s="209">
        <v>1</v>
      </c>
      <c r="E101" s="210" t="s">
        <v>1791</v>
      </c>
      <c r="F101" s="210" t="s">
        <v>328</v>
      </c>
      <c r="G101" s="210" t="s">
        <v>1792</v>
      </c>
      <c r="H101" s="211" t="s">
        <v>1793</v>
      </c>
      <c r="I101" s="215" t="s">
        <v>322</v>
      </c>
      <c r="J101" s="213">
        <v>45698</v>
      </c>
      <c r="K101" s="213">
        <v>45744</v>
      </c>
      <c r="L101" s="119" t="s">
        <v>45</v>
      </c>
      <c r="M101" s="119"/>
      <c r="N101" s="209">
        <v>2</v>
      </c>
      <c r="O101" s="214">
        <v>3</v>
      </c>
    </row>
    <row r="102" spans="1:15" s="84" customFormat="1" ht="57" customHeight="1">
      <c r="A102" s="113">
        <v>89</v>
      </c>
      <c r="B102" s="115" t="s">
        <v>1085</v>
      </c>
      <c r="C102" s="120" t="s">
        <v>821</v>
      </c>
      <c r="D102" s="209">
        <v>1</v>
      </c>
      <c r="E102" s="210" t="s">
        <v>1375</v>
      </c>
      <c r="F102" s="210" t="s">
        <v>1794</v>
      </c>
      <c r="G102" s="210" t="s">
        <v>1795</v>
      </c>
      <c r="H102" s="211" t="s">
        <v>1796</v>
      </c>
      <c r="I102" s="215" t="s">
        <v>322</v>
      </c>
      <c r="J102" s="213">
        <v>45698</v>
      </c>
      <c r="K102" s="213">
        <v>45708</v>
      </c>
      <c r="L102" s="119" t="s">
        <v>45</v>
      </c>
      <c r="M102" s="119"/>
      <c r="N102" s="209">
        <v>2</v>
      </c>
      <c r="O102" s="214">
        <v>3</v>
      </c>
    </row>
    <row r="103" spans="1:15" s="84" customFormat="1" ht="57" customHeight="1">
      <c r="A103" s="113">
        <v>90</v>
      </c>
      <c r="B103" s="115" t="s">
        <v>1086</v>
      </c>
      <c r="C103" s="120" t="s">
        <v>822</v>
      </c>
      <c r="D103" s="209">
        <v>1</v>
      </c>
      <c r="E103" s="210" t="s">
        <v>858</v>
      </c>
      <c r="F103" s="210" t="s">
        <v>858</v>
      </c>
      <c r="G103" s="210" t="s">
        <v>1797</v>
      </c>
      <c r="H103" s="211" t="s">
        <v>1798</v>
      </c>
      <c r="I103" s="215" t="s">
        <v>322</v>
      </c>
      <c r="J103" s="213">
        <v>45698</v>
      </c>
      <c r="K103" s="213">
        <v>45708</v>
      </c>
      <c r="L103" s="119" t="s">
        <v>45</v>
      </c>
      <c r="M103" s="119"/>
      <c r="N103" s="209">
        <v>2</v>
      </c>
      <c r="O103" s="214">
        <v>3</v>
      </c>
    </row>
    <row r="104" spans="1:15" s="84" customFormat="1" ht="57" customHeight="1">
      <c r="A104" s="113">
        <v>91</v>
      </c>
      <c r="B104" s="115" t="s">
        <v>1087</v>
      </c>
      <c r="C104" s="120" t="s">
        <v>823</v>
      </c>
      <c r="D104" s="209">
        <v>1</v>
      </c>
      <c r="E104" s="210" t="s">
        <v>855</v>
      </c>
      <c r="F104" s="210" t="s">
        <v>877</v>
      </c>
      <c r="G104" s="210" t="s">
        <v>1357</v>
      </c>
      <c r="H104" s="211" t="s">
        <v>1799</v>
      </c>
      <c r="I104" s="215" t="s">
        <v>322</v>
      </c>
      <c r="J104" s="213">
        <v>45698</v>
      </c>
      <c r="K104" s="213">
        <v>45744</v>
      </c>
      <c r="L104" s="119" t="s">
        <v>45</v>
      </c>
      <c r="M104" s="119"/>
      <c r="N104" s="209">
        <v>2</v>
      </c>
      <c r="O104" s="214">
        <v>3</v>
      </c>
    </row>
    <row r="105" spans="1:15" s="84" customFormat="1" ht="57" customHeight="1">
      <c r="A105" s="113">
        <v>92</v>
      </c>
      <c r="B105" s="115" t="s">
        <v>1091</v>
      </c>
      <c r="C105" s="120" t="s">
        <v>824</v>
      </c>
      <c r="D105" s="209">
        <v>1</v>
      </c>
      <c r="E105" s="210" t="s">
        <v>855</v>
      </c>
      <c r="F105" s="210" t="s">
        <v>856</v>
      </c>
      <c r="G105" s="210" t="s">
        <v>1320</v>
      </c>
      <c r="H105" s="211" t="s">
        <v>1800</v>
      </c>
      <c r="I105" s="215" t="s">
        <v>322</v>
      </c>
      <c r="J105" s="213">
        <v>45698</v>
      </c>
      <c r="K105" s="213">
        <v>45813</v>
      </c>
      <c r="L105" s="119" t="s">
        <v>45</v>
      </c>
      <c r="M105" s="119"/>
      <c r="N105" s="209">
        <v>2</v>
      </c>
      <c r="O105" s="214">
        <v>3</v>
      </c>
    </row>
    <row r="106" spans="1:15" s="84" customFormat="1" ht="57" customHeight="1">
      <c r="A106" s="113">
        <v>93</v>
      </c>
      <c r="B106" s="115" t="s">
        <v>1094</v>
      </c>
      <c r="C106" s="120" t="s">
        <v>825</v>
      </c>
      <c r="D106" s="209">
        <v>1</v>
      </c>
      <c r="E106" s="210" t="s">
        <v>1801</v>
      </c>
      <c r="F106" s="210" t="s">
        <v>858</v>
      </c>
      <c r="G106" s="210" t="s">
        <v>1802</v>
      </c>
      <c r="H106" s="211" t="s">
        <v>1803</v>
      </c>
      <c r="I106" s="215" t="s">
        <v>322</v>
      </c>
      <c r="J106" s="213">
        <v>45698</v>
      </c>
      <c r="K106" s="213">
        <v>45708</v>
      </c>
      <c r="L106" s="119" t="s">
        <v>45</v>
      </c>
      <c r="M106" s="119"/>
      <c r="N106" s="209">
        <v>2</v>
      </c>
      <c r="O106" s="214">
        <v>3</v>
      </c>
    </row>
    <row r="107" spans="1:15" s="84" customFormat="1" ht="57" customHeight="1">
      <c r="A107" s="113">
        <v>94</v>
      </c>
      <c r="B107" s="115" t="s">
        <v>1095</v>
      </c>
      <c r="C107" s="120" t="s">
        <v>826</v>
      </c>
      <c r="D107" s="209">
        <v>1</v>
      </c>
      <c r="E107" s="210" t="s">
        <v>877</v>
      </c>
      <c r="F107" s="210" t="s">
        <v>855</v>
      </c>
      <c r="G107" s="210" t="s">
        <v>1804</v>
      </c>
      <c r="H107" s="211" t="s">
        <v>1805</v>
      </c>
      <c r="I107" s="215" t="s">
        <v>322</v>
      </c>
      <c r="J107" s="213">
        <v>45698</v>
      </c>
      <c r="K107" s="213">
        <v>45708</v>
      </c>
      <c r="L107" s="119" t="s">
        <v>45</v>
      </c>
      <c r="M107" s="119"/>
      <c r="N107" s="209">
        <v>2</v>
      </c>
      <c r="O107" s="214">
        <v>3</v>
      </c>
    </row>
    <row r="108" spans="1:15" s="84" customFormat="1" ht="57" customHeight="1">
      <c r="A108" s="113">
        <v>95</v>
      </c>
      <c r="B108" s="115" t="s">
        <v>1098</v>
      </c>
      <c r="C108" s="120" t="s">
        <v>827</v>
      </c>
      <c r="D108" s="209">
        <v>1</v>
      </c>
      <c r="E108" s="210" t="s">
        <v>1707</v>
      </c>
      <c r="F108" s="210" t="s">
        <v>1806</v>
      </c>
      <c r="G108" s="210" t="s">
        <v>1726</v>
      </c>
      <c r="H108" s="211" t="s">
        <v>1807</v>
      </c>
      <c r="I108" s="215" t="s">
        <v>322</v>
      </c>
      <c r="J108" s="213">
        <v>45698</v>
      </c>
      <c r="K108" s="213">
        <v>45904</v>
      </c>
      <c r="L108" s="119" t="s">
        <v>45</v>
      </c>
      <c r="M108" s="119"/>
      <c r="N108" s="209">
        <v>2</v>
      </c>
      <c r="O108" s="214">
        <v>3</v>
      </c>
    </row>
    <row r="109" spans="1:15" s="84" customFormat="1" ht="57" customHeight="1">
      <c r="A109" s="113">
        <v>96</v>
      </c>
      <c r="B109" s="115" t="s">
        <v>1099</v>
      </c>
      <c r="C109" s="120" t="s">
        <v>828</v>
      </c>
      <c r="D109" s="209">
        <v>1</v>
      </c>
      <c r="E109" s="210" t="s">
        <v>1555</v>
      </c>
      <c r="F109" s="210" t="s">
        <v>1808</v>
      </c>
      <c r="G109" s="210" t="s">
        <v>1809</v>
      </c>
      <c r="H109" s="211" t="s">
        <v>1810</v>
      </c>
      <c r="I109" s="215" t="s">
        <v>322</v>
      </c>
      <c r="J109" s="213">
        <v>45698</v>
      </c>
      <c r="K109" s="213">
        <v>45708</v>
      </c>
      <c r="L109" s="119" t="s">
        <v>45</v>
      </c>
      <c r="M109" s="119"/>
      <c r="N109" s="209">
        <v>2</v>
      </c>
      <c r="O109" s="214">
        <v>3</v>
      </c>
    </row>
    <row r="110" spans="1:15" s="84" customFormat="1" ht="57" customHeight="1">
      <c r="A110" s="113">
        <v>97</v>
      </c>
      <c r="B110" s="115" t="s">
        <v>1102</v>
      </c>
      <c r="C110" s="120" t="s">
        <v>829</v>
      </c>
      <c r="D110" s="209">
        <v>1</v>
      </c>
      <c r="E110" s="210" t="s">
        <v>1811</v>
      </c>
      <c r="F110" s="210" t="s">
        <v>881</v>
      </c>
      <c r="G110" s="210" t="s">
        <v>1812</v>
      </c>
      <c r="H110" s="211" t="s">
        <v>1813</v>
      </c>
      <c r="I110" s="215" t="s">
        <v>322</v>
      </c>
      <c r="J110" s="213">
        <v>45698</v>
      </c>
      <c r="K110" s="213">
        <v>45709</v>
      </c>
      <c r="L110" s="119" t="s">
        <v>45</v>
      </c>
      <c r="M110" s="119"/>
      <c r="N110" s="209">
        <v>2</v>
      </c>
      <c r="O110" s="214">
        <v>3</v>
      </c>
    </row>
    <row r="111" spans="1:15" s="84" customFormat="1" ht="57" customHeight="1">
      <c r="A111" s="113">
        <v>98</v>
      </c>
      <c r="B111" s="115" t="s">
        <v>1103</v>
      </c>
      <c r="C111" s="120" t="s">
        <v>830</v>
      </c>
      <c r="D111" s="209">
        <v>1</v>
      </c>
      <c r="E111" s="210" t="s">
        <v>1057</v>
      </c>
      <c r="F111" s="210" t="s">
        <v>858</v>
      </c>
      <c r="G111" s="210" t="s">
        <v>1814</v>
      </c>
      <c r="H111" s="211" t="s">
        <v>1815</v>
      </c>
      <c r="I111" s="215" t="s">
        <v>322</v>
      </c>
      <c r="J111" s="213">
        <v>45698</v>
      </c>
      <c r="K111" s="213">
        <v>45709</v>
      </c>
      <c r="L111" s="119" t="s">
        <v>45</v>
      </c>
      <c r="M111" s="119"/>
      <c r="N111" s="209">
        <v>2</v>
      </c>
      <c r="O111" s="214">
        <v>3</v>
      </c>
    </row>
    <row r="112" spans="1:15" s="84" customFormat="1" ht="57" customHeight="1">
      <c r="A112" s="113">
        <v>99</v>
      </c>
      <c r="B112" s="115" t="s">
        <v>1106</v>
      </c>
      <c r="C112" s="120" t="s">
        <v>831</v>
      </c>
      <c r="D112" s="209">
        <v>1</v>
      </c>
      <c r="E112" s="210" t="s">
        <v>1752</v>
      </c>
      <c r="F112" s="210" t="s">
        <v>1410</v>
      </c>
      <c r="G112" s="210" t="s">
        <v>1816</v>
      </c>
      <c r="H112" s="211" t="s">
        <v>1817</v>
      </c>
      <c r="I112" s="215" t="s">
        <v>322</v>
      </c>
      <c r="J112" s="213">
        <v>45698</v>
      </c>
      <c r="K112" s="216"/>
      <c r="L112" s="119" t="s">
        <v>45</v>
      </c>
      <c r="M112" s="119"/>
      <c r="N112" s="209">
        <v>2</v>
      </c>
      <c r="O112" s="214">
        <v>3</v>
      </c>
    </row>
    <row r="113" spans="1:15" s="84" customFormat="1" ht="57" customHeight="1">
      <c r="A113" s="113">
        <v>100</v>
      </c>
      <c r="B113" s="115" t="s">
        <v>1108</v>
      </c>
      <c r="C113" s="120" t="s">
        <v>832</v>
      </c>
      <c r="D113" s="209">
        <v>1</v>
      </c>
      <c r="E113" s="210" t="s">
        <v>1027</v>
      </c>
      <c r="F113" s="210" t="s">
        <v>1302</v>
      </c>
      <c r="G113" s="210" t="s">
        <v>1818</v>
      </c>
      <c r="H113" s="211" t="s">
        <v>1819</v>
      </c>
      <c r="I113" s="215" t="s">
        <v>322</v>
      </c>
      <c r="J113" s="213">
        <v>45698</v>
      </c>
      <c r="K113" s="213">
        <v>45877</v>
      </c>
      <c r="L113" s="119" t="s">
        <v>45</v>
      </c>
      <c r="M113" s="119"/>
      <c r="N113" s="209">
        <v>2</v>
      </c>
      <c r="O113" s="214">
        <v>3</v>
      </c>
    </row>
    <row r="114" spans="1:15" s="84" customFormat="1" ht="57" customHeight="1">
      <c r="A114" s="113">
        <v>101</v>
      </c>
      <c r="B114" s="115" t="s">
        <v>1111</v>
      </c>
      <c r="C114" s="120" t="s">
        <v>833</v>
      </c>
      <c r="D114" s="209">
        <v>1</v>
      </c>
      <c r="E114" s="210" t="s">
        <v>1109</v>
      </c>
      <c r="F114" s="210" t="s">
        <v>856</v>
      </c>
      <c r="G114" s="210" t="s">
        <v>1820</v>
      </c>
      <c r="H114" s="211" t="s">
        <v>1821</v>
      </c>
      <c r="I114" s="215" t="s">
        <v>322</v>
      </c>
      <c r="J114" s="213">
        <v>45698</v>
      </c>
      <c r="K114" s="216"/>
      <c r="L114" s="119" t="s">
        <v>45</v>
      </c>
      <c r="M114" s="119"/>
      <c r="N114" s="209">
        <v>2</v>
      </c>
      <c r="O114" s="214">
        <v>3</v>
      </c>
    </row>
    <row r="115" spans="1:15" s="84" customFormat="1" ht="57" customHeight="1">
      <c r="A115" s="113">
        <v>102</v>
      </c>
      <c r="B115" s="115" t="s">
        <v>1114</v>
      </c>
      <c r="C115" s="120" t="s">
        <v>834</v>
      </c>
      <c r="D115" s="209">
        <v>1</v>
      </c>
      <c r="E115" s="210" t="s">
        <v>911</v>
      </c>
      <c r="F115" s="210" t="s">
        <v>858</v>
      </c>
      <c r="G115" s="210" t="s">
        <v>1418</v>
      </c>
      <c r="H115" s="211" t="s">
        <v>1822</v>
      </c>
      <c r="I115" s="215" t="s">
        <v>322</v>
      </c>
      <c r="J115" s="213">
        <v>45699</v>
      </c>
      <c r="K115" s="213">
        <v>45845</v>
      </c>
      <c r="L115" s="119" t="s">
        <v>45</v>
      </c>
      <c r="M115" s="119"/>
      <c r="N115" s="209">
        <v>2</v>
      </c>
      <c r="O115" s="214">
        <v>3</v>
      </c>
    </row>
    <row r="116" spans="1:15" s="84" customFormat="1" ht="57" customHeight="1">
      <c r="A116" s="113">
        <v>103</v>
      </c>
      <c r="B116" s="115" t="s">
        <v>1116</v>
      </c>
      <c r="C116" s="120" t="s">
        <v>835</v>
      </c>
      <c r="D116" s="209">
        <v>1</v>
      </c>
      <c r="E116" s="210" t="s">
        <v>1823</v>
      </c>
      <c r="F116" s="210" t="s">
        <v>861</v>
      </c>
      <c r="G116" s="210" t="s">
        <v>899</v>
      </c>
      <c r="H116" s="211" t="s">
        <v>1824</v>
      </c>
      <c r="I116" s="215" t="s">
        <v>322</v>
      </c>
      <c r="J116" s="213">
        <v>45699</v>
      </c>
      <c r="K116" s="213">
        <v>45841</v>
      </c>
      <c r="L116" s="119" t="s">
        <v>45</v>
      </c>
      <c r="M116" s="119"/>
      <c r="N116" s="209">
        <v>2</v>
      </c>
      <c r="O116" s="214">
        <v>3</v>
      </c>
    </row>
    <row r="117" spans="1:15" s="84" customFormat="1" ht="57" customHeight="1">
      <c r="A117" s="113">
        <v>104</v>
      </c>
      <c r="B117" s="115" t="s">
        <v>1120</v>
      </c>
      <c r="C117" s="120" t="s">
        <v>836</v>
      </c>
      <c r="D117" s="209">
        <v>1</v>
      </c>
      <c r="E117" s="210" t="s">
        <v>858</v>
      </c>
      <c r="F117" s="210" t="s">
        <v>1572</v>
      </c>
      <c r="G117" s="210" t="s">
        <v>1825</v>
      </c>
      <c r="H117" s="211" t="s">
        <v>1826</v>
      </c>
      <c r="I117" s="215" t="s">
        <v>322</v>
      </c>
      <c r="J117" s="213">
        <v>45699</v>
      </c>
      <c r="K117" s="216"/>
      <c r="L117" s="119" t="s">
        <v>45</v>
      </c>
      <c r="M117" s="119"/>
      <c r="N117" s="209">
        <v>2</v>
      </c>
      <c r="O117" s="214">
        <v>3</v>
      </c>
    </row>
    <row r="118" spans="1:15" s="84" customFormat="1" ht="57" customHeight="1">
      <c r="A118" s="113">
        <v>105</v>
      </c>
      <c r="B118" s="115" t="s">
        <v>1121</v>
      </c>
      <c r="C118" s="120" t="s">
        <v>837</v>
      </c>
      <c r="D118" s="209">
        <v>1</v>
      </c>
      <c r="E118" s="210" t="s">
        <v>881</v>
      </c>
      <c r="F118" s="210" t="s">
        <v>1827</v>
      </c>
      <c r="G118" s="210" t="s">
        <v>1828</v>
      </c>
      <c r="H118" s="211" t="s">
        <v>1829</v>
      </c>
      <c r="I118" s="215" t="s">
        <v>322</v>
      </c>
      <c r="J118" s="213">
        <v>45699</v>
      </c>
      <c r="K118" s="216"/>
      <c r="L118" s="119" t="s">
        <v>45</v>
      </c>
      <c r="M118" s="119"/>
      <c r="N118" s="209">
        <v>2</v>
      </c>
      <c r="O118" s="214">
        <v>3</v>
      </c>
    </row>
    <row r="119" spans="1:15" s="84" customFormat="1" ht="57" customHeight="1">
      <c r="A119" s="113">
        <v>106</v>
      </c>
      <c r="B119" s="115" t="s">
        <v>1123</v>
      </c>
      <c r="C119" s="120" t="s">
        <v>838</v>
      </c>
      <c r="D119" s="209">
        <v>1</v>
      </c>
      <c r="E119" s="210" t="s">
        <v>1057</v>
      </c>
      <c r="F119" s="210" t="s">
        <v>1830</v>
      </c>
      <c r="G119" s="210" t="s">
        <v>1529</v>
      </c>
      <c r="H119" s="211" t="s">
        <v>1831</v>
      </c>
      <c r="I119" s="215" t="s">
        <v>322</v>
      </c>
      <c r="J119" s="213">
        <v>45699</v>
      </c>
      <c r="K119" s="213">
        <v>45842</v>
      </c>
      <c r="L119" s="119" t="s">
        <v>45</v>
      </c>
      <c r="M119" s="119"/>
      <c r="N119" s="209">
        <v>2</v>
      </c>
      <c r="O119" s="214">
        <v>3</v>
      </c>
    </row>
    <row r="120" spans="1:15" s="84" customFormat="1" ht="57" customHeight="1">
      <c r="A120" s="113">
        <v>107</v>
      </c>
      <c r="B120" s="115" t="s">
        <v>1127</v>
      </c>
      <c r="C120" s="120" t="s">
        <v>839</v>
      </c>
      <c r="D120" s="209">
        <v>1</v>
      </c>
      <c r="E120" s="210" t="s">
        <v>1302</v>
      </c>
      <c r="F120" s="210" t="s">
        <v>1832</v>
      </c>
      <c r="G120" s="210" t="s">
        <v>1418</v>
      </c>
      <c r="H120" s="211" t="s">
        <v>1833</v>
      </c>
      <c r="I120" s="215" t="s">
        <v>322</v>
      </c>
      <c r="J120" s="213">
        <v>45699</v>
      </c>
      <c r="K120" s="213">
        <v>45744</v>
      </c>
      <c r="L120" s="119" t="s">
        <v>45</v>
      </c>
      <c r="M120" s="119"/>
      <c r="N120" s="209">
        <v>2</v>
      </c>
      <c r="O120" s="214">
        <v>3</v>
      </c>
    </row>
    <row r="121" spans="1:15" s="84" customFormat="1" ht="57" customHeight="1">
      <c r="A121" s="113">
        <v>108</v>
      </c>
      <c r="B121" s="115" t="s">
        <v>1130</v>
      </c>
      <c r="C121" s="120" t="s">
        <v>840</v>
      </c>
      <c r="D121" s="209">
        <v>1</v>
      </c>
      <c r="E121" s="210" t="s">
        <v>1834</v>
      </c>
      <c r="F121" s="210" t="s">
        <v>1219</v>
      </c>
      <c r="G121" s="210" t="s">
        <v>1418</v>
      </c>
      <c r="H121" s="211" t="s">
        <v>1835</v>
      </c>
      <c r="I121" s="215" t="s">
        <v>322</v>
      </c>
      <c r="J121" s="213">
        <v>45699</v>
      </c>
      <c r="K121" s="213">
        <v>45810</v>
      </c>
      <c r="L121" s="119" t="s">
        <v>45</v>
      </c>
      <c r="M121" s="119"/>
      <c r="N121" s="209">
        <v>2</v>
      </c>
      <c r="O121" s="214">
        <v>3</v>
      </c>
    </row>
    <row r="122" spans="1:15" s="84" customFormat="1" ht="57" customHeight="1">
      <c r="A122" s="113">
        <v>109</v>
      </c>
      <c r="B122" s="115" t="s">
        <v>1134</v>
      </c>
      <c r="C122" s="120" t="s">
        <v>841</v>
      </c>
      <c r="D122" s="209">
        <v>1</v>
      </c>
      <c r="E122" s="210" t="s">
        <v>1201</v>
      </c>
      <c r="F122" s="210" t="s">
        <v>1107</v>
      </c>
      <c r="G122" s="210" t="s">
        <v>1836</v>
      </c>
      <c r="H122" s="211" t="s">
        <v>1837</v>
      </c>
      <c r="I122" s="215" t="s">
        <v>322</v>
      </c>
      <c r="J122" s="213">
        <v>45699</v>
      </c>
      <c r="K122" s="216"/>
      <c r="L122" s="119" t="s">
        <v>45</v>
      </c>
      <c r="M122" s="119"/>
      <c r="N122" s="209">
        <v>2</v>
      </c>
      <c r="O122" s="214">
        <v>3</v>
      </c>
    </row>
    <row r="123" spans="1:15" s="84" customFormat="1" ht="57" customHeight="1">
      <c r="A123" s="113">
        <v>110</v>
      </c>
      <c r="B123" s="115" t="s">
        <v>1135</v>
      </c>
      <c r="C123" s="120" t="s">
        <v>842</v>
      </c>
      <c r="D123" s="209">
        <v>1</v>
      </c>
      <c r="E123" s="210" t="s">
        <v>1838</v>
      </c>
      <c r="F123" s="210" t="s">
        <v>880</v>
      </c>
      <c r="G123" s="210" t="s">
        <v>1839</v>
      </c>
      <c r="H123" s="211" t="s">
        <v>1840</v>
      </c>
      <c r="I123" s="215" t="s">
        <v>322</v>
      </c>
      <c r="J123" s="213">
        <v>45700</v>
      </c>
      <c r="K123" s="213">
        <v>45705</v>
      </c>
      <c r="L123" s="119" t="s">
        <v>45</v>
      </c>
      <c r="M123" s="119"/>
      <c r="N123" s="209">
        <v>2</v>
      </c>
      <c r="O123" s="214">
        <v>3</v>
      </c>
    </row>
    <row r="124" spans="1:15" s="84" customFormat="1" ht="57" customHeight="1">
      <c r="A124" s="113">
        <v>111</v>
      </c>
      <c r="B124" s="115" t="s">
        <v>1136</v>
      </c>
      <c r="C124" s="120" t="s">
        <v>843</v>
      </c>
      <c r="D124" s="209">
        <v>1</v>
      </c>
      <c r="E124" s="210" t="s">
        <v>1554</v>
      </c>
      <c r="F124" s="210" t="s">
        <v>886</v>
      </c>
      <c r="G124" s="210" t="s">
        <v>1841</v>
      </c>
      <c r="H124" s="211" t="s">
        <v>1842</v>
      </c>
      <c r="I124" s="215" t="s">
        <v>322</v>
      </c>
      <c r="J124" s="213">
        <v>45701</v>
      </c>
      <c r="K124" s="213">
        <v>45954</v>
      </c>
      <c r="L124" s="119" t="s">
        <v>45</v>
      </c>
      <c r="M124" s="119"/>
      <c r="N124" s="209">
        <v>2</v>
      </c>
      <c r="O124" s="214">
        <v>3</v>
      </c>
    </row>
    <row r="125" spans="1:15" s="84" customFormat="1" ht="57" customHeight="1">
      <c r="A125" s="113">
        <v>112</v>
      </c>
      <c r="B125" s="115" t="s">
        <v>1139</v>
      </c>
      <c r="C125" s="120" t="s">
        <v>844</v>
      </c>
      <c r="D125" s="209">
        <v>1</v>
      </c>
      <c r="E125" s="210" t="s">
        <v>1843</v>
      </c>
      <c r="F125" s="210" t="s">
        <v>858</v>
      </c>
      <c r="G125" s="210" t="s">
        <v>1844</v>
      </c>
      <c r="H125" s="211" t="s">
        <v>1845</v>
      </c>
      <c r="I125" s="215" t="s">
        <v>322</v>
      </c>
      <c r="J125" s="213">
        <v>45702</v>
      </c>
      <c r="K125" s="213">
        <v>45856</v>
      </c>
      <c r="L125" s="119" t="s">
        <v>45</v>
      </c>
      <c r="M125" s="119"/>
      <c r="N125" s="209">
        <v>2</v>
      </c>
      <c r="O125" s="214">
        <v>3</v>
      </c>
    </row>
    <row r="126" spans="1:15" s="84" customFormat="1" ht="57" customHeight="1">
      <c r="A126" s="113">
        <v>113</v>
      </c>
      <c r="B126" s="115" t="s">
        <v>1142</v>
      </c>
      <c r="C126" s="120" t="s">
        <v>845</v>
      </c>
      <c r="D126" s="209">
        <v>1</v>
      </c>
      <c r="E126" s="210" t="s">
        <v>858</v>
      </c>
      <c r="F126" s="210" t="s">
        <v>871</v>
      </c>
      <c r="G126" s="210" t="s">
        <v>1846</v>
      </c>
      <c r="H126" s="211" t="s">
        <v>1847</v>
      </c>
      <c r="I126" s="215" t="s">
        <v>322</v>
      </c>
      <c r="J126" s="213">
        <v>45702</v>
      </c>
      <c r="K126" s="213">
        <v>45709</v>
      </c>
      <c r="L126" s="119" t="s">
        <v>45</v>
      </c>
      <c r="M126" s="119"/>
      <c r="N126" s="209">
        <v>2</v>
      </c>
      <c r="O126" s="214">
        <v>3</v>
      </c>
    </row>
    <row r="127" spans="1:15" s="84" customFormat="1" ht="57" customHeight="1">
      <c r="A127" s="113">
        <v>114</v>
      </c>
      <c r="B127" s="115" t="s">
        <v>1146</v>
      </c>
      <c r="C127" s="120" t="s">
        <v>846</v>
      </c>
      <c r="D127" s="209">
        <v>1</v>
      </c>
      <c r="E127" s="210" t="s">
        <v>1760</v>
      </c>
      <c r="F127" s="210" t="s">
        <v>1760</v>
      </c>
      <c r="G127" s="210" t="s">
        <v>1848</v>
      </c>
      <c r="H127" s="211" t="s">
        <v>1849</v>
      </c>
      <c r="I127" s="215" t="s">
        <v>322</v>
      </c>
      <c r="J127" s="213">
        <v>45703</v>
      </c>
      <c r="K127" s="213">
        <v>45709</v>
      </c>
      <c r="L127" s="119" t="s">
        <v>45</v>
      </c>
      <c r="M127" s="119"/>
      <c r="N127" s="209">
        <v>2</v>
      </c>
      <c r="O127" s="214">
        <v>3</v>
      </c>
    </row>
    <row r="128" spans="1:15" s="84" customFormat="1" ht="57" customHeight="1">
      <c r="A128" s="113">
        <v>115</v>
      </c>
      <c r="B128" s="115" t="s">
        <v>847</v>
      </c>
      <c r="C128" s="120" t="s">
        <v>848</v>
      </c>
      <c r="D128" s="209">
        <v>1</v>
      </c>
      <c r="E128" s="210" t="s">
        <v>1760</v>
      </c>
      <c r="F128" s="210" t="s">
        <v>1760</v>
      </c>
      <c r="G128" s="210" t="s">
        <v>1848</v>
      </c>
      <c r="H128" s="211" t="s">
        <v>1849</v>
      </c>
      <c r="I128" s="215" t="s">
        <v>322</v>
      </c>
      <c r="J128" s="213">
        <v>45703</v>
      </c>
      <c r="K128" s="213">
        <v>45768</v>
      </c>
      <c r="L128" s="119" t="s">
        <v>45</v>
      </c>
      <c r="M128" s="119"/>
      <c r="N128" s="209">
        <v>2</v>
      </c>
      <c r="O128" s="214">
        <v>3</v>
      </c>
    </row>
    <row r="129" spans="1:15" s="84" customFormat="1" ht="57" customHeight="1">
      <c r="A129" s="113">
        <v>116</v>
      </c>
      <c r="B129" s="115" t="s">
        <v>1151</v>
      </c>
      <c r="C129" s="120" t="s">
        <v>849</v>
      </c>
      <c r="D129" s="209">
        <v>1</v>
      </c>
      <c r="E129" s="210" t="s">
        <v>855</v>
      </c>
      <c r="F129" s="210" t="s">
        <v>1445</v>
      </c>
      <c r="G129" s="210" t="s">
        <v>1850</v>
      </c>
      <c r="H129" s="211" t="s">
        <v>1851</v>
      </c>
      <c r="I129" s="215" t="s">
        <v>322</v>
      </c>
      <c r="J129" s="213">
        <v>45703</v>
      </c>
      <c r="K129" s="213">
        <v>45706</v>
      </c>
      <c r="L129" s="119" t="s">
        <v>45</v>
      </c>
      <c r="M129" s="119"/>
      <c r="N129" s="209">
        <v>2</v>
      </c>
      <c r="O129" s="214">
        <v>3</v>
      </c>
    </row>
    <row r="130" spans="1:15" s="84" customFormat="1" ht="57" customHeight="1">
      <c r="A130" s="113">
        <v>117</v>
      </c>
      <c r="B130" s="115" t="s">
        <v>1152</v>
      </c>
      <c r="C130" s="120" t="s">
        <v>850</v>
      </c>
      <c r="D130" s="209">
        <v>1</v>
      </c>
      <c r="E130" s="210" t="s">
        <v>1054</v>
      </c>
      <c r="F130" s="210" t="s">
        <v>1852</v>
      </c>
      <c r="G130" s="210" t="s">
        <v>1853</v>
      </c>
      <c r="H130" s="211" t="s">
        <v>1854</v>
      </c>
      <c r="I130" s="215" t="s">
        <v>322</v>
      </c>
      <c r="J130" s="213">
        <v>45706</v>
      </c>
      <c r="K130" s="213">
        <v>45706</v>
      </c>
      <c r="L130" s="119" t="s">
        <v>45</v>
      </c>
      <c r="M130" s="119"/>
      <c r="N130" s="209">
        <v>2</v>
      </c>
      <c r="O130" s="214">
        <v>3</v>
      </c>
    </row>
    <row r="131" spans="1:15" s="84" customFormat="1" ht="57" customHeight="1">
      <c r="A131" s="113">
        <v>118</v>
      </c>
      <c r="B131" s="115" t="s">
        <v>1153</v>
      </c>
      <c r="C131" s="120" t="s">
        <v>851</v>
      </c>
      <c r="D131" s="209">
        <v>1</v>
      </c>
      <c r="E131" s="210" t="s">
        <v>856</v>
      </c>
      <c r="F131" s="210" t="s">
        <v>885</v>
      </c>
      <c r="G131" s="210" t="s">
        <v>1855</v>
      </c>
      <c r="H131" s="211" t="s">
        <v>1856</v>
      </c>
      <c r="I131" s="215" t="s">
        <v>322</v>
      </c>
      <c r="J131" s="213">
        <v>45706</v>
      </c>
      <c r="K131" s="213">
        <v>45709</v>
      </c>
      <c r="L131" s="119" t="s">
        <v>45</v>
      </c>
      <c r="M131" s="119"/>
      <c r="N131" s="209">
        <v>2</v>
      </c>
      <c r="O131" s="214">
        <v>3</v>
      </c>
    </row>
    <row r="132" spans="1:15" s="84" customFormat="1" ht="57" customHeight="1">
      <c r="A132" s="113">
        <v>119</v>
      </c>
      <c r="B132" s="115" t="s">
        <v>1156</v>
      </c>
      <c r="C132" s="120" t="s">
        <v>1157</v>
      </c>
      <c r="D132" s="209">
        <v>1</v>
      </c>
      <c r="E132" s="210" t="s">
        <v>1857</v>
      </c>
      <c r="F132" s="210" t="s">
        <v>1327</v>
      </c>
      <c r="G132" s="210" t="s">
        <v>1193</v>
      </c>
      <c r="H132" s="211" t="s">
        <v>1858</v>
      </c>
      <c r="I132" s="215" t="s">
        <v>322</v>
      </c>
      <c r="J132" s="213">
        <v>45706</v>
      </c>
      <c r="K132" s="213">
        <v>45710</v>
      </c>
      <c r="L132" s="119" t="s">
        <v>45</v>
      </c>
      <c r="M132" s="119"/>
      <c r="N132" s="209">
        <v>2</v>
      </c>
      <c r="O132" s="214">
        <v>3</v>
      </c>
    </row>
    <row r="133" spans="1:15" s="84" customFormat="1" ht="57" customHeight="1">
      <c r="A133" s="113">
        <v>120</v>
      </c>
      <c r="B133" s="115" t="s">
        <v>1158</v>
      </c>
      <c r="C133" s="120" t="s">
        <v>1159</v>
      </c>
      <c r="D133" s="209">
        <v>1</v>
      </c>
      <c r="E133" s="210" t="s">
        <v>1692</v>
      </c>
      <c r="F133" s="210" t="s">
        <v>1640</v>
      </c>
      <c r="G133" s="210" t="s">
        <v>1859</v>
      </c>
      <c r="H133" s="211" t="s">
        <v>1860</v>
      </c>
      <c r="I133" s="215" t="s">
        <v>322</v>
      </c>
      <c r="J133" s="213">
        <v>45719</v>
      </c>
      <c r="K133" s="213">
        <v>45861</v>
      </c>
      <c r="L133" s="119" t="s">
        <v>45</v>
      </c>
      <c r="M133" s="119"/>
      <c r="N133" s="209">
        <v>2</v>
      </c>
      <c r="O133" s="214">
        <v>3</v>
      </c>
    </row>
    <row r="134" spans="1:15" s="84" customFormat="1" ht="57" customHeight="1">
      <c r="A134" s="113">
        <v>121</v>
      </c>
      <c r="B134" s="115" t="s">
        <v>1160</v>
      </c>
      <c r="C134" s="120" t="s">
        <v>1161</v>
      </c>
      <c r="D134" s="209">
        <v>1</v>
      </c>
      <c r="E134" s="210" t="s">
        <v>1144</v>
      </c>
      <c r="F134" s="210" t="s">
        <v>940</v>
      </c>
      <c r="G134" s="210" t="s">
        <v>1861</v>
      </c>
      <c r="H134" s="211" t="s">
        <v>1862</v>
      </c>
      <c r="I134" s="215" t="s">
        <v>322</v>
      </c>
      <c r="J134" s="213">
        <v>45719</v>
      </c>
      <c r="K134" s="213">
        <v>45904</v>
      </c>
      <c r="L134" s="119" t="s">
        <v>45</v>
      </c>
      <c r="M134" s="119"/>
      <c r="N134" s="209">
        <v>2</v>
      </c>
      <c r="O134" s="214">
        <v>3</v>
      </c>
    </row>
    <row r="135" spans="1:15" s="84" customFormat="1" ht="57" customHeight="1">
      <c r="A135" s="113">
        <v>122</v>
      </c>
      <c r="B135" s="115" t="s">
        <v>1165</v>
      </c>
      <c r="C135" s="120" t="s">
        <v>1166</v>
      </c>
      <c r="D135" s="209">
        <v>1</v>
      </c>
      <c r="E135" s="210" t="s">
        <v>1571</v>
      </c>
      <c r="F135" s="210" t="s">
        <v>1863</v>
      </c>
      <c r="G135" s="210" t="s">
        <v>1864</v>
      </c>
      <c r="H135" s="211" t="s">
        <v>1865</v>
      </c>
      <c r="I135" s="215" t="s">
        <v>322</v>
      </c>
      <c r="J135" s="213">
        <v>45719</v>
      </c>
      <c r="K135" s="213">
        <v>45792</v>
      </c>
      <c r="L135" s="119" t="s">
        <v>45</v>
      </c>
      <c r="M135" s="119"/>
      <c r="N135" s="209">
        <v>2</v>
      </c>
      <c r="O135" s="214">
        <v>3</v>
      </c>
    </row>
    <row r="136" spans="1:15" s="84" customFormat="1" ht="57" customHeight="1">
      <c r="A136" s="113">
        <v>123</v>
      </c>
      <c r="B136" s="115" t="s">
        <v>1169</v>
      </c>
      <c r="C136" s="120" t="s">
        <v>1170</v>
      </c>
      <c r="D136" s="209">
        <v>1</v>
      </c>
      <c r="E136" s="210" t="s">
        <v>1823</v>
      </c>
      <c r="F136" s="210" t="s">
        <v>1227</v>
      </c>
      <c r="G136" s="210" t="s">
        <v>1866</v>
      </c>
      <c r="H136" s="211" t="s">
        <v>1867</v>
      </c>
      <c r="I136" s="215" t="s">
        <v>322</v>
      </c>
      <c r="J136" s="213">
        <v>45719</v>
      </c>
      <c r="K136" s="213">
        <v>45966</v>
      </c>
      <c r="L136" s="119" t="s">
        <v>45</v>
      </c>
      <c r="M136" s="119"/>
      <c r="N136" s="209">
        <v>2</v>
      </c>
      <c r="O136" s="214">
        <v>3</v>
      </c>
    </row>
    <row r="137" spans="1:15" s="84" customFormat="1" ht="57" customHeight="1">
      <c r="A137" s="113">
        <v>124</v>
      </c>
      <c r="B137" s="115" t="s">
        <v>1171</v>
      </c>
      <c r="C137" s="120" t="s">
        <v>1172</v>
      </c>
      <c r="D137" s="209">
        <v>1</v>
      </c>
      <c r="E137" s="210" t="s">
        <v>1823</v>
      </c>
      <c r="F137" s="210" t="s">
        <v>1227</v>
      </c>
      <c r="G137" s="210" t="s">
        <v>1866</v>
      </c>
      <c r="H137" s="211" t="s">
        <v>1867</v>
      </c>
      <c r="I137" s="215" t="s">
        <v>322</v>
      </c>
      <c r="J137" s="213">
        <v>45719</v>
      </c>
      <c r="K137" s="213">
        <v>45789</v>
      </c>
      <c r="L137" s="119" t="s">
        <v>45</v>
      </c>
      <c r="M137" s="119"/>
      <c r="N137" s="209">
        <v>2</v>
      </c>
      <c r="O137" s="214">
        <v>3</v>
      </c>
    </row>
    <row r="138" spans="1:15" s="84" customFormat="1" ht="57" customHeight="1">
      <c r="A138" s="113">
        <v>125</v>
      </c>
      <c r="B138" s="115" t="s">
        <v>1176</v>
      </c>
      <c r="C138" s="120" t="s">
        <v>1177</v>
      </c>
      <c r="D138" s="209">
        <v>1</v>
      </c>
      <c r="E138" s="210" t="s">
        <v>1400</v>
      </c>
      <c r="F138" s="210" t="s">
        <v>1868</v>
      </c>
      <c r="G138" s="210" t="s">
        <v>1364</v>
      </c>
      <c r="H138" s="211" t="s">
        <v>1869</v>
      </c>
      <c r="I138" s="215" t="s">
        <v>322</v>
      </c>
      <c r="J138" s="213">
        <v>45719</v>
      </c>
      <c r="K138" s="213">
        <v>45730</v>
      </c>
      <c r="L138" s="119" t="s">
        <v>45</v>
      </c>
      <c r="M138" s="119"/>
      <c r="N138" s="209">
        <v>2</v>
      </c>
      <c r="O138" s="214">
        <v>3</v>
      </c>
    </row>
    <row r="139" spans="1:15" s="84" customFormat="1" ht="57" customHeight="1">
      <c r="A139" s="113">
        <v>126</v>
      </c>
      <c r="B139" s="115" t="s">
        <v>1180</v>
      </c>
      <c r="C139" s="120" t="s">
        <v>1181</v>
      </c>
      <c r="D139" s="209">
        <v>1</v>
      </c>
      <c r="E139" s="210" t="s">
        <v>1870</v>
      </c>
      <c r="F139" s="210" t="s">
        <v>946</v>
      </c>
      <c r="G139" s="210" t="s">
        <v>1871</v>
      </c>
      <c r="H139" s="211" t="s">
        <v>1872</v>
      </c>
      <c r="I139" s="215" t="s">
        <v>322</v>
      </c>
      <c r="J139" s="213">
        <v>45719</v>
      </c>
      <c r="K139" s="213">
        <v>45763</v>
      </c>
      <c r="L139" s="119" t="s">
        <v>45</v>
      </c>
      <c r="M139" s="119"/>
      <c r="N139" s="209">
        <v>2</v>
      </c>
      <c r="O139" s="214">
        <v>3</v>
      </c>
    </row>
    <row r="140" spans="1:15" s="84" customFormat="1" ht="57" customHeight="1">
      <c r="A140" s="113">
        <v>127</v>
      </c>
      <c r="B140" s="115" t="s">
        <v>1182</v>
      </c>
      <c r="C140" s="120" t="s">
        <v>1183</v>
      </c>
      <c r="D140" s="209">
        <v>1</v>
      </c>
      <c r="E140" s="210" t="s">
        <v>1057</v>
      </c>
      <c r="F140" s="210" t="s">
        <v>877</v>
      </c>
      <c r="G140" s="210" t="s">
        <v>1873</v>
      </c>
      <c r="H140" s="211" t="s">
        <v>1874</v>
      </c>
      <c r="I140" s="215" t="s">
        <v>322</v>
      </c>
      <c r="J140" s="213">
        <v>45719</v>
      </c>
      <c r="K140" s="213">
        <v>45739</v>
      </c>
      <c r="L140" s="119" t="s">
        <v>45</v>
      </c>
      <c r="M140" s="119"/>
      <c r="N140" s="209">
        <v>2</v>
      </c>
      <c r="O140" s="214">
        <v>3</v>
      </c>
    </row>
    <row r="141" spans="1:15" s="84" customFormat="1" ht="57" customHeight="1">
      <c r="A141" s="113">
        <v>128</v>
      </c>
      <c r="B141" s="115" t="s">
        <v>1184</v>
      </c>
      <c r="C141" s="120" t="s">
        <v>1185</v>
      </c>
      <c r="D141" s="209">
        <v>1</v>
      </c>
      <c r="E141" s="210" t="s">
        <v>897</v>
      </c>
      <c r="F141" s="210" t="s">
        <v>1875</v>
      </c>
      <c r="G141" s="210" t="s">
        <v>1876</v>
      </c>
      <c r="H141" s="211" t="s">
        <v>1877</v>
      </c>
      <c r="I141" s="215" t="s">
        <v>322</v>
      </c>
      <c r="J141" s="213">
        <v>45719</v>
      </c>
      <c r="K141" s="213">
        <v>45738</v>
      </c>
      <c r="L141" s="119" t="s">
        <v>45</v>
      </c>
      <c r="M141" s="119"/>
      <c r="N141" s="209">
        <v>2</v>
      </c>
      <c r="O141" s="214">
        <v>3</v>
      </c>
    </row>
    <row r="142" spans="1:15" s="84" customFormat="1" ht="57" customHeight="1">
      <c r="A142" s="113">
        <v>129</v>
      </c>
      <c r="B142" s="115" t="s">
        <v>1186</v>
      </c>
      <c r="C142" s="120" t="s">
        <v>1187</v>
      </c>
      <c r="D142" s="209">
        <v>1</v>
      </c>
      <c r="E142" s="210" t="s">
        <v>1722</v>
      </c>
      <c r="F142" s="210" t="s">
        <v>880</v>
      </c>
      <c r="G142" s="210" t="s">
        <v>1878</v>
      </c>
      <c r="H142" s="211" t="s">
        <v>1879</v>
      </c>
      <c r="I142" s="215" t="s">
        <v>322</v>
      </c>
      <c r="J142" s="213">
        <v>45719</v>
      </c>
      <c r="K142" s="213">
        <v>45909</v>
      </c>
      <c r="L142" s="119" t="s">
        <v>45</v>
      </c>
      <c r="M142" s="119"/>
      <c r="N142" s="209">
        <v>2</v>
      </c>
      <c r="O142" s="214">
        <v>3</v>
      </c>
    </row>
    <row r="143" spans="1:15" s="84" customFormat="1" ht="57" customHeight="1">
      <c r="A143" s="113">
        <v>130</v>
      </c>
      <c r="B143" s="115" t="s">
        <v>1188</v>
      </c>
      <c r="C143" s="120" t="s">
        <v>1189</v>
      </c>
      <c r="D143" s="209">
        <v>1</v>
      </c>
      <c r="E143" s="210" t="s">
        <v>1027</v>
      </c>
      <c r="F143" s="210" t="s">
        <v>1880</v>
      </c>
      <c r="G143" s="210" t="s">
        <v>1881</v>
      </c>
      <c r="H143" s="211" t="s">
        <v>1882</v>
      </c>
      <c r="I143" s="215" t="s">
        <v>322</v>
      </c>
      <c r="J143" s="213">
        <v>45719</v>
      </c>
      <c r="K143" s="213">
        <v>45738</v>
      </c>
      <c r="L143" s="119" t="s">
        <v>45</v>
      </c>
      <c r="M143" s="119"/>
      <c r="N143" s="209">
        <v>2</v>
      </c>
      <c r="O143" s="214">
        <v>3</v>
      </c>
    </row>
    <row r="144" spans="1:15" s="84" customFormat="1" ht="57" customHeight="1">
      <c r="A144" s="113">
        <v>131</v>
      </c>
      <c r="B144" s="115" t="s">
        <v>1191</v>
      </c>
      <c r="C144" s="120" t="s">
        <v>1192</v>
      </c>
      <c r="D144" s="209">
        <v>1</v>
      </c>
      <c r="E144" s="210" t="s">
        <v>1352</v>
      </c>
      <c r="F144" s="210" t="s">
        <v>1883</v>
      </c>
      <c r="G144" s="210" t="s">
        <v>1884</v>
      </c>
      <c r="H144" s="211" t="s">
        <v>1885</v>
      </c>
      <c r="I144" s="215" t="s">
        <v>322</v>
      </c>
      <c r="J144" s="213">
        <v>45720</v>
      </c>
      <c r="K144" s="213">
        <v>45735</v>
      </c>
      <c r="L144" s="119" t="s">
        <v>45</v>
      </c>
      <c r="M144" s="119"/>
      <c r="N144" s="209">
        <v>2</v>
      </c>
      <c r="O144" s="214">
        <v>3</v>
      </c>
    </row>
    <row r="145" spans="1:15" s="84" customFormat="1" ht="57" customHeight="1">
      <c r="A145" s="113">
        <v>132</v>
      </c>
      <c r="B145" s="115" t="s">
        <v>1194</v>
      </c>
      <c r="C145" s="120" t="s">
        <v>1195</v>
      </c>
      <c r="D145" s="209">
        <v>1</v>
      </c>
      <c r="E145" s="210" t="s">
        <v>1886</v>
      </c>
      <c r="F145" s="210" t="s">
        <v>1417</v>
      </c>
      <c r="G145" s="210" t="s">
        <v>1887</v>
      </c>
      <c r="H145" s="211" t="s">
        <v>1888</v>
      </c>
      <c r="I145" s="215" t="s">
        <v>322</v>
      </c>
      <c r="J145" s="213">
        <v>45721</v>
      </c>
      <c r="K145" s="213">
        <v>45800</v>
      </c>
      <c r="L145" s="119" t="s">
        <v>45</v>
      </c>
      <c r="M145" s="119"/>
      <c r="N145" s="209">
        <v>2</v>
      </c>
      <c r="O145" s="214">
        <v>3</v>
      </c>
    </row>
    <row r="146" spans="1:15" s="84" customFormat="1" ht="57" customHeight="1">
      <c r="A146" s="113">
        <v>133</v>
      </c>
      <c r="B146" s="115" t="s">
        <v>1197</v>
      </c>
      <c r="C146" s="120" t="s">
        <v>1198</v>
      </c>
      <c r="D146" s="209">
        <v>1</v>
      </c>
      <c r="E146" s="210" t="s">
        <v>1057</v>
      </c>
      <c r="F146" s="210" t="s">
        <v>1057</v>
      </c>
      <c r="G146" s="210" t="s">
        <v>1889</v>
      </c>
      <c r="H146" s="211" t="s">
        <v>1890</v>
      </c>
      <c r="I146" s="215" t="s">
        <v>322</v>
      </c>
      <c r="J146" s="213">
        <v>45721</v>
      </c>
      <c r="K146" s="213">
        <v>45772</v>
      </c>
      <c r="L146" s="119" t="s">
        <v>45</v>
      </c>
      <c r="M146" s="119"/>
      <c r="N146" s="209">
        <v>2</v>
      </c>
      <c r="O146" s="214">
        <v>3</v>
      </c>
    </row>
    <row r="147" spans="1:15" s="84" customFormat="1" ht="57" customHeight="1">
      <c r="A147" s="113">
        <v>134</v>
      </c>
      <c r="B147" s="115" t="s">
        <v>1199</v>
      </c>
      <c r="C147" s="120" t="s">
        <v>1200</v>
      </c>
      <c r="D147" s="209">
        <v>1</v>
      </c>
      <c r="E147" s="210" t="s">
        <v>1109</v>
      </c>
      <c r="F147" s="210" t="s">
        <v>973</v>
      </c>
      <c r="G147" s="210" t="s">
        <v>1891</v>
      </c>
      <c r="H147" s="211" t="s">
        <v>1892</v>
      </c>
      <c r="I147" s="215" t="s">
        <v>322</v>
      </c>
      <c r="J147" s="213">
        <v>45721</v>
      </c>
      <c r="K147" s="213">
        <v>45738</v>
      </c>
      <c r="L147" s="119" t="s">
        <v>45</v>
      </c>
      <c r="M147" s="119"/>
      <c r="N147" s="209">
        <v>2</v>
      </c>
      <c r="O147" s="214">
        <v>3</v>
      </c>
    </row>
    <row r="148" spans="1:15" s="84" customFormat="1" ht="57" customHeight="1">
      <c r="A148" s="113">
        <v>135</v>
      </c>
      <c r="B148" s="115" t="s">
        <v>1202</v>
      </c>
      <c r="C148" s="120" t="s">
        <v>1203</v>
      </c>
      <c r="D148" s="209">
        <v>1</v>
      </c>
      <c r="E148" s="210" t="s">
        <v>1893</v>
      </c>
      <c r="F148" s="210" t="s">
        <v>880</v>
      </c>
      <c r="G148" s="210" t="s">
        <v>1894</v>
      </c>
      <c r="H148" s="211" t="s">
        <v>1895</v>
      </c>
      <c r="I148" s="215" t="s">
        <v>322</v>
      </c>
      <c r="J148" s="213">
        <v>45723</v>
      </c>
      <c r="K148" s="213">
        <v>45940</v>
      </c>
      <c r="L148" s="119" t="s">
        <v>45</v>
      </c>
      <c r="M148" s="119"/>
      <c r="N148" s="209">
        <v>2</v>
      </c>
      <c r="O148" s="214">
        <v>3</v>
      </c>
    </row>
    <row r="149" spans="1:15" s="84" customFormat="1" ht="57" customHeight="1">
      <c r="A149" s="113">
        <v>136</v>
      </c>
      <c r="B149" s="115" t="s">
        <v>1205</v>
      </c>
      <c r="C149" s="120" t="s">
        <v>1206</v>
      </c>
      <c r="D149" s="209">
        <v>1</v>
      </c>
      <c r="E149" s="210" t="s">
        <v>872</v>
      </c>
      <c r="F149" s="210" t="s">
        <v>1302</v>
      </c>
      <c r="G149" s="210" t="s">
        <v>1896</v>
      </c>
      <c r="H149" s="211" t="s">
        <v>1897</v>
      </c>
      <c r="I149" s="215" t="s">
        <v>322</v>
      </c>
      <c r="J149" s="213">
        <v>45727</v>
      </c>
      <c r="K149" s="213">
        <v>45762</v>
      </c>
      <c r="L149" s="119" t="s">
        <v>45</v>
      </c>
      <c r="M149" s="119"/>
      <c r="N149" s="209">
        <v>2</v>
      </c>
      <c r="O149" s="214">
        <v>3</v>
      </c>
    </row>
    <row r="150" spans="1:15" s="84" customFormat="1" ht="57" customHeight="1">
      <c r="A150" s="113">
        <v>137</v>
      </c>
      <c r="B150" s="115" t="s">
        <v>1207</v>
      </c>
      <c r="C150" s="120" t="s">
        <v>1208</v>
      </c>
      <c r="D150" s="209">
        <v>1</v>
      </c>
      <c r="E150" s="210" t="s">
        <v>1582</v>
      </c>
      <c r="F150" s="210" t="s">
        <v>877</v>
      </c>
      <c r="G150" s="210" t="s">
        <v>1898</v>
      </c>
      <c r="H150" s="211" t="s">
        <v>1899</v>
      </c>
      <c r="I150" s="215" t="s">
        <v>322</v>
      </c>
      <c r="J150" s="213">
        <v>45728</v>
      </c>
      <c r="K150" s="213">
        <v>45818</v>
      </c>
      <c r="L150" s="119" t="s">
        <v>45</v>
      </c>
      <c r="M150" s="119"/>
      <c r="N150" s="209">
        <v>2</v>
      </c>
      <c r="O150" s="214">
        <v>3</v>
      </c>
    </row>
    <row r="151" spans="1:15" s="84" customFormat="1" ht="57" customHeight="1">
      <c r="A151" s="113">
        <v>138</v>
      </c>
      <c r="B151" s="115" t="s">
        <v>1209</v>
      </c>
      <c r="C151" s="120" t="s">
        <v>1210</v>
      </c>
      <c r="D151" s="209">
        <v>1</v>
      </c>
      <c r="E151" s="210" t="s">
        <v>1900</v>
      </c>
      <c r="F151" s="210" t="s">
        <v>856</v>
      </c>
      <c r="G151" s="210" t="s">
        <v>899</v>
      </c>
      <c r="H151" s="211" t="s">
        <v>1901</v>
      </c>
      <c r="I151" s="215" t="s">
        <v>322</v>
      </c>
      <c r="J151" s="213">
        <v>45730</v>
      </c>
      <c r="K151" s="213">
        <v>45800</v>
      </c>
      <c r="L151" s="119" t="s">
        <v>45</v>
      </c>
      <c r="M151" s="119"/>
      <c r="N151" s="209">
        <v>2</v>
      </c>
      <c r="O151" s="214">
        <v>3</v>
      </c>
    </row>
    <row r="152" spans="1:15" s="84" customFormat="1" ht="57" customHeight="1">
      <c r="A152" s="113">
        <v>139</v>
      </c>
      <c r="B152" s="115" t="s">
        <v>1211</v>
      </c>
      <c r="C152" s="120" t="s">
        <v>1212</v>
      </c>
      <c r="D152" s="209">
        <v>1</v>
      </c>
      <c r="E152" s="210" t="s">
        <v>1902</v>
      </c>
      <c r="F152" s="210" t="s">
        <v>1903</v>
      </c>
      <c r="G152" s="210" t="s">
        <v>1904</v>
      </c>
      <c r="H152" s="211" t="s">
        <v>1905</v>
      </c>
      <c r="I152" s="215" t="s">
        <v>322</v>
      </c>
      <c r="J152" s="213">
        <v>45731</v>
      </c>
      <c r="K152" s="213">
        <v>45735</v>
      </c>
      <c r="L152" s="119" t="s">
        <v>45</v>
      </c>
      <c r="M152" s="119"/>
      <c r="N152" s="209">
        <v>2</v>
      </c>
      <c r="O152" s="214">
        <v>3</v>
      </c>
    </row>
    <row r="153" spans="1:15" s="84" customFormat="1" ht="57" customHeight="1">
      <c r="A153" s="113">
        <v>140</v>
      </c>
      <c r="B153" s="115" t="s">
        <v>1213</v>
      </c>
      <c r="C153" s="120" t="s">
        <v>1214</v>
      </c>
      <c r="D153" s="209">
        <v>1</v>
      </c>
      <c r="E153" s="210" t="s">
        <v>1906</v>
      </c>
      <c r="F153" s="210" t="s">
        <v>1907</v>
      </c>
      <c r="G153" s="210" t="s">
        <v>1908</v>
      </c>
      <c r="H153" s="211" t="s">
        <v>1909</v>
      </c>
      <c r="I153" s="215" t="s">
        <v>322</v>
      </c>
      <c r="J153" s="213">
        <v>45731</v>
      </c>
      <c r="K153" s="213">
        <v>45735</v>
      </c>
      <c r="L153" s="119" t="s">
        <v>45</v>
      </c>
      <c r="M153" s="119"/>
      <c r="N153" s="209">
        <v>2</v>
      </c>
      <c r="O153" s="214">
        <v>3</v>
      </c>
    </row>
    <row r="154" spans="1:15" s="84" customFormat="1" ht="57" customHeight="1">
      <c r="A154" s="113">
        <v>141</v>
      </c>
      <c r="B154" s="115" t="s">
        <v>1215</v>
      </c>
      <c r="C154" s="120" t="s">
        <v>1216</v>
      </c>
      <c r="D154" s="209">
        <v>1</v>
      </c>
      <c r="E154" s="210" t="s">
        <v>1910</v>
      </c>
      <c r="F154" s="210" t="s">
        <v>856</v>
      </c>
      <c r="G154" s="210" t="s">
        <v>1911</v>
      </c>
      <c r="H154" s="211" t="s">
        <v>1912</v>
      </c>
      <c r="I154" s="215" t="s">
        <v>322</v>
      </c>
      <c r="J154" s="213">
        <v>45731</v>
      </c>
      <c r="K154" s="213">
        <v>45735</v>
      </c>
      <c r="L154" s="119" t="s">
        <v>45</v>
      </c>
      <c r="M154" s="119"/>
      <c r="N154" s="209">
        <v>2</v>
      </c>
      <c r="O154" s="214">
        <v>3</v>
      </c>
    </row>
    <row r="155" spans="1:15" s="84" customFormat="1" ht="57" customHeight="1">
      <c r="A155" s="113">
        <v>142</v>
      </c>
      <c r="B155" s="115" t="s">
        <v>1217</v>
      </c>
      <c r="C155" s="120" t="s">
        <v>1218</v>
      </c>
      <c r="D155" s="209">
        <v>1</v>
      </c>
      <c r="E155" s="210" t="s">
        <v>881</v>
      </c>
      <c r="F155" s="210" t="s">
        <v>1913</v>
      </c>
      <c r="G155" s="210" t="s">
        <v>1664</v>
      </c>
      <c r="H155" s="211" t="s">
        <v>1914</v>
      </c>
      <c r="I155" s="215" t="s">
        <v>322</v>
      </c>
      <c r="J155" s="213">
        <v>45731</v>
      </c>
      <c r="K155" s="213">
        <v>45735</v>
      </c>
      <c r="L155" s="119" t="s">
        <v>45</v>
      </c>
      <c r="M155" s="119"/>
      <c r="N155" s="209">
        <v>2</v>
      </c>
      <c r="O155" s="214">
        <v>3</v>
      </c>
    </row>
    <row r="156" spans="1:15" s="84" customFormat="1" ht="57" customHeight="1">
      <c r="A156" s="113">
        <v>143</v>
      </c>
      <c r="B156" s="115" t="s">
        <v>1220</v>
      </c>
      <c r="C156" s="120" t="s">
        <v>1221</v>
      </c>
      <c r="D156" s="209">
        <v>1</v>
      </c>
      <c r="E156" s="210" t="s">
        <v>1733</v>
      </c>
      <c r="F156" s="210" t="s">
        <v>1915</v>
      </c>
      <c r="G156" s="210" t="s">
        <v>981</v>
      </c>
      <c r="H156" s="211" t="s">
        <v>1916</v>
      </c>
      <c r="I156" s="215" t="s">
        <v>322</v>
      </c>
      <c r="J156" s="213">
        <v>45731</v>
      </c>
      <c r="K156" s="213">
        <v>45735</v>
      </c>
      <c r="L156" s="119" t="s">
        <v>45</v>
      </c>
      <c r="M156" s="119"/>
      <c r="N156" s="209">
        <v>2</v>
      </c>
      <c r="O156" s="214">
        <v>3</v>
      </c>
    </row>
    <row r="157" spans="1:15" s="84" customFormat="1" ht="57" customHeight="1">
      <c r="A157" s="113">
        <v>144</v>
      </c>
      <c r="B157" s="115" t="s">
        <v>1222</v>
      </c>
      <c r="C157" s="120" t="s">
        <v>1223</v>
      </c>
      <c r="D157" s="209">
        <v>1</v>
      </c>
      <c r="E157" s="210" t="s">
        <v>1917</v>
      </c>
      <c r="F157" s="210" t="s">
        <v>328</v>
      </c>
      <c r="G157" s="210" t="s">
        <v>1918</v>
      </c>
      <c r="H157" s="211" t="s">
        <v>1919</v>
      </c>
      <c r="I157" s="215" t="s">
        <v>322</v>
      </c>
      <c r="J157" s="213">
        <v>45731</v>
      </c>
      <c r="K157" s="213">
        <v>45854</v>
      </c>
      <c r="L157" s="119" t="s">
        <v>45</v>
      </c>
      <c r="M157" s="119"/>
      <c r="N157" s="209">
        <v>2</v>
      </c>
      <c r="O157" s="214">
        <v>3</v>
      </c>
    </row>
    <row r="158" spans="1:15" s="84" customFormat="1" ht="57" customHeight="1">
      <c r="A158" s="113">
        <v>145</v>
      </c>
      <c r="B158" s="115" t="s">
        <v>1225</v>
      </c>
      <c r="C158" s="120" t="s">
        <v>1226</v>
      </c>
      <c r="D158" s="209">
        <v>1</v>
      </c>
      <c r="E158" s="210" t="s">
        <v>1917</v>
      </c>
      <c r="F158" s="210" t="s">
        <v>328</v>
      </c>
      <c r="G158" s="210" t="s">
        <v>1918</v>
      </c>
      <c r="H158" s="211" t="s">
        <v>1919</v>
      </c>
      <c r="I158" s="215" t="s">
        <v>322</v>
      </c>
      <c r="J158" s="213">
        <v>45731</v>
      </c>
      <c r="K158" s="213">
        <v>45735</v>
      </c>
      <c r="L158" s="119" t="s">
        <v>45</v>
      </c>
      <c r="M158" s="119"/>
      <c r="N158" s="209">
        <v>2</v>
      </c>
      <c r="O158" s="214">
        <v>3</v>
      </c>
    </row>
    <row r="159" spans="1:15" s="84" customFormat="1" ht="57" customHeight="1">
      <c r="A159" s="113">
        <v>146</v>
      </c>
      <c r="B159" s="115" t="s">
        <v>1228</v>
      </c>
      <c r="C159" s="120" t="s">
        <v>1229</v>
      </c>
      <c r="D159" s="209">
        <v>1</v>
      </c>
      <c r="E159" s="210" t="s">
        <v>1920</v>
      </c>
      <c r="F159" s="210" t="s">
        <v>1560</v>
      </c>
      <c r="G159" s="210" t="s">
        <v>947</v>
      </c>
      <c r="H159" s="211" t="s">
        <v>1921</v>
      </c>
      <c r="I159" s="215" t="s">
        <v>322</v>
      </c>
      <c r="J159" s="213">
        <v>45731</v>
      </c>
      <c r="K159" s="213">
        <v>45842</v>
      </c>
      <c r="L159" s="119" t="s">
        <v>45</v>
      </c>
      <c r="M159" s="119"/>
      <c r="N159" s="209">
        <v>2</v>
      </c>
      <c r="O159" s="214">
        <v>3</v>
      </c>
    </row>
    <row r="160" spans="1:15" s="84" customFormat="1" ht="57" customHeight="1">
      <c r="A160" s="113">
        <v>147</v>
      </c>
      <c r="B160" s="115" t="s">
        <v>1231</v>
      </c>
      <c r="C160" s="120" t="s">
        <v>1232</v>
      </c>
      <c r="D160" s="209">
        <v>1</v>
      </c>
      <c r="E160" s="210" t="s">
        <v>1922</v>
      </c>
      <c r="F160" s="210" t="s">
        <v>1417</v>
      </c>
      <c r="G160" s="210" t="s">
        <v>1923</v>
      </c>
      <c r="H160" s="211" t="s">
        <v>1924</v>
      </c>
      <c r="I160" s="215" t="s">
        <v>322</v>
      </c>
      <c r="J160" s="213">
        <v>45736</v>
      </c>
      <c r="K160" s="213">
        <v>45918</v>
      </c>
      <c r="L160" s="119" t="s">
        <v>45</v>
      </c>
      <c r="M160" s="119"/>
      <c r="N160" s="209">
        <v>2</v>
      </c>
      <c r="O160" s="214">
        <v>3</v>
      </c>
    </row>
    <row r="161" spans="1:15" s="84" customFormat="1" ht="57" customHeight="1">
      <c r="A161" s="113">
        <v>148</v>
      </c>
      <c r="B161" s="115" t="s">
        <v>1233</v>
      </c>
      <c r="C161" s="120" t="s">
        <v>1234</v>
      </c>
      <c r="D161" s="209">
        <v>1</v>
      </c>
      <c r="E161" s="210" t="s">
        <v>1922</v>
      </c>
      <c r="F161" s="210" t="s">
        <v>1417</v>
      </c>
      <c r="G161" s="210" t="s">
        <v>1923</v>
      </c>
      <c r="H161" s="211" t="s">
        <v>1924</v>
      </c>
      <c r="I161" s="215" t="s">
        <v>322</v>
      </c>
      <c r="J161" s="213">
        <v>45736</v>
      </c>
      <c r="K161" s="213">
        <v>45918</v>
      </c>
      <c r="L161" s="119" t="s">
        <v>45</v>
      </c>
      <c r="M161" s="119"/>
      <c r="N161" s="209">
        <v>2</v>
      </c>
      <c r="O161" s="214">
        <v>3</v>
      </c>
    </row>
    <row r="162" spans="1:15" s="84" customFormat="1" ht="57" customHeight="1">
      <c r="A162" s="113">
        <v>149</v>
      </c>
      <c r="B162" s="115" t="s">
        <v>1235</v>
      </c>
      <c r="C162" s="120" t="s">
        <v>1236</v>
      </c>
      <c r="D162" s="209">
        <v>1</v>
      </c>
      <c r="E162" s="210" t="s">
        <v>1925</v>
      </c>
      <c r="F162" s="210" t="s">
        <v>1040</v>
      </c>
      <c r="G162" s="210" t="s">
        <v>1926</v>
      </c>
      <c r="H162" s="211" t="s">
        <v>1927</v>
      </c>
      <c r="I162" s="215" t="s">
        <v>322</v>
      </c>
      <c r="J162" s="213">
        <v>45737</v>
      </c>
      <c r="K162" s="213">
        <v>45846</v>
      </c>
      <c r="L162" s="119" t="s">
        <v>45</v>
      </c>
      <c r="M162" s="119"/>
      <c r="N162" s="209">
        <v>2</v>
      </c>
      <c r="O162" s="214">
        <v>3</v>
      </c>
    </row>
    <row r="163" spans="1:15" s="84" customFormat="1" ht="57" customHeight="1">
      <c r="A163" s="113">
        <v>150</v>
      </c>
      <c r="B163" s="115" t="s">
        <v>1237</v>
      </c>
      <c r="C163" s="120" t="s">
        <v>1238</v>
      </c>
      <c r="D163" s="209">
        <v>1</v>
      </c>
      <c r="E163" s="210" t="s">
        <v>1925</v>
      </c>
      <c r="F163" s="210" t="s">
        <v>1040</v>
      </c>
      <c r="G163" s="210" t="s">
        <v>1926</v>
      </c>
      <c r="H163" s="211" t="s">
        <v>1927</v>
      </c>
      <c r="I163" s="215" t="s">
        <v>322</v>
      </c>
      <c r="J163" s="213">
        <v>45737</v>
      </c>
      <c r="K163" s="213">
        <v>45846</v>
      </c>
      <c r="L163" s="119" t="s">
        <v>45</v>
      </c>
      <c r="M163" s="119"/>
      <c r="N163" s="209">
        <v>2</v>
      </c>
      <c r="O163" s="214">
        <v>3</v>
      </c>
    </row>
    <row r="164" spans="1:15" s="84" customFormat="1" ht="57" customHeight="1">
      <c r="A164" s="113">
        <v>151</v>
      </c>
      <c r="B164" s="115" t="s">
        <v>1240</v>
      </c>
      <c r="C164" s="120" t="s">
        <v>1241</v>
      </c>
      <c r="D164" s="209">
        <v>1</v>
      </c>
      <c r="E164" s="210" t="s">
        <v>1928</v>
      </c>
      <c r="F164" s="210" t="s">
        <v>1553</v>
      </c>
      <c r="G164" s="210" t="s">
        <v>1929</v>
      </c>
      <c r="H164" s="211" t="s">
        <v>1930</v>
      </c>
      <c r="I164" s="215" t="s">
        <v>322</v>
      </c>
      <c r="J164" s="213">
        <v>45737</v>
      </c>
      <c r="K164" s="213">
        <v>45739</v>
      </c>
      <c r="L164" s="119" t="s">
        <v>45</v>
      </c>
      <c r="M164" s="119"/>
      <c r="N164" s="209">
        <v>2</v>
      </c>
      <c r="O164" s="214">
        <v>3</v>
      </c>
    </row>
    <row r="165" spans="1:15" s="84" customFormat="1" ht="57" customHeight="1">
      <c r="A165" s="113">
        <v>152</v>
      </c>
      <c r="B165" s="115" t="s">
        <v>1242</v>
      </c>
      <c r="C165" s="120" t="s">
        <v>1243</v>
      </c>
      <c r="D165" s="209">
        <v>1</v>
      </c>
      <c r="E165" s="210" t="s">
        <v>1928</v>
      </c>
      <c r="F165" s="210" t="s">
        <v>1553</v>
      </c>
      <c r="G165" s="210" t="s">
        <v>1929</v>
      </c>
      <c r="H165" s="211" t="s">
        <v>1930</v>
      </c>
      <c r="I165" s="215" t="s">
        <v>322</v>
      </c>
      <c r="J165" s="213">
        <v>45737</v>
      </c>
      <c r="K165" s="213">
        <v>45953</v>
      </c>
      <c r="L165" s="119" t="s">
        <v>45</v>
      </c>
      <c r="M165" s="119"/>
      <c r="N165" s="209">
        <v>2</v>
      </c>
      <c r="O165" s="214">
        <v>3</v>
      </c>
    </row>
    <row r="166" spans="1:15" s="84" customFormat="1" ht="57" customHeight="1">
      <c r="A166" s="113">
        <v>153</v>
      </c>
      <c r="B166" s="115" t="s">
        <v>1244</v>
      </c>
      <c r="C166" s="120" t="s">
        <v>1245</v>
      </c>
      <c r="D166" s="209">
        <v>1</v>
      </c>
      <c r="E166" s="210" t="s">
        <v>1931</v>
      </c>
      <c r="F166" s="210" t="s">
        <v>877</v>
      </c>
      <c r="G166" s="210" t="s">
        <v>1932</v>
      </c>
      <c r="H166" s="211" t="s">
        <v>1933</v>
      </c>
      <c r="I166" s="215" t="s">
        <v>322</v>
      </c>
      <c r="J166" s="213">
        <v>45737</v>
      </c>
      <c r="K166" s="213">
        <v>45839</v>
      </c>
      <c r="L166" s="119" t="s">
        <v>45</v>
      </c>
      <c r="M166" s="119"/>
      <c r="N166" s="209">
        <v>2</v>
      </c>
      <c r="O166" s="214">
        <v>3</v>
      </c>
    </row>
    <row r="167" spans="1:15" s="84" customFormat="1" ht="57" customHeight="1">
      <c r="A167" s="113">
        <v>154</v>
      </c>
      <c r="B167" s="115" t="s">
        <v>1246</v>
      </c>
      <c r="C167" s="120" t="s">
        <v>1247</v>
      </c>
      <c r="D167" s="209">
        <v>1</v>
      </c>
      <c r="E167" s="210" t="s">
        <v>1931</v>
      </c>
      <c r="F167" s="210" t="s">
        <v>877</v>
      </c>
      <c r="G167" s="210" t="s">
        <v>1932</v>
      </c>
      <c r="H167" s="211" t="s">
        <v>1933</v>
      </c>
      <c r="I167" s="215" t="s">
        <v>322</v>
      </c>
      <c r="J167" s="213">
        <v>45737</v>
      </c>
      <c r="K167" s="213">
        <v>45839</v>
      </c>
      <c r="L167" s="119" t="s">
        <v>45</v>
      </c>
      <c r="M167" s="119"/>
      <c r="N167" s="209">
        <v>2</v>
      </c>
      <c r="O167" s="214">
        <v>3</v>
      </c>
    </row>
    <row r="168" spans="1:15" s="84" customFormat="1" ht="57" customHeight="1">
      <c r="A168" s="113">
        <v>155</v>
      </c>
      <c r="B168" s="115" t="s">
        <v>1249</v>
      </c>
      <c r="C168" s="120" t="s">
        <v>1250</v>
      </c>
      <c r="D168" s="209">
        <v>1</v>
      </c>
      <c r="E168" s="210" t="s">
        <v>877</v>
      </c>
      <c r="F168" s="210" t="s">
        <v>1886</v>
      </c>
      <c r="G168" s="210" t="s">
        <v>1662</v>
      </c>
      <c r="H168" s="211" t="s">
        <v>1934</v>
      </c>
      <c r="I168" s="215" t="s">
        <v>322</v>
      </c>
      <c r="J168" s="213">
        <v>45737</v>
      </c>
      <c r="K168" s="213">
        <v>45739</v>
      </c>
      <c r="L168" s="119" t="s">
        <v>45</v>
      </c>
      <c r="M168" s="119"/>
      <c r="N168" s="209">
        <v>2</v>
      </c>
      <c r="O168" s="214">
        <v>3</v>
      </c>
    </row>
    <row r="169" spans="1:15" s="84" customFormat="1" ht="57" customHeight="1">
      <c r="A169" s="113">
        <v>156</v>
      </c>
      <c r="B169" s="115" t="s">
        <v>1251</v>
      </c>
      <c r="C169" s="120" t="s">
        <v>1252</v>
      </c>
      <c r="D169" s="209">
        <v>1</v>
      </c>
      <c r="E169" s="210" t="s">
        <v>1561</v>
      </c>
      <c r="F169" s="210" t="s">
        <v>1430</v>
      </c>
      <c r="G169" s="210" t="s">
        <v>1935</v>
      </c>
      <c r="H169" s="211" t="s">
        <v>1936</v>
      </c>
      <c r="I169" s="215" t="s">
        <v>322</v>
      </c>
      <c r="J169" s="213">
        <v>45737</v>
      </c>
      <c r="K169" s="213">
        <v>45739</v>
      </c>
      <c r="L169" s="119" t="s">
        <v>45</v>
      </c>
      <c r="M169" s="119"/>
      <c r="N169" s="209">
        <v>2</v>
      </c>
      <c r="O169" s="214">
        <v>3</v>
      </c>
    </row>
    <row r="170" spans="1:15" s="84" customFormat="1" ht="57" customHeight="1">
      <c r="A170" s="113">
        <v>157</v>
      </c>
      <c r="B170" s="115" t="s">
        <v>1253</v>
      </c>
      <c r="C170" s="120" t="s">
        <v>1254</v>
      </c>
      <c r="D170" s="209">
        <v>1</v>
      </c>
      <c r="E170" s="210" t="s">
        <v>1937</v>
      </c>
      <c r="F170" s="210" t="s">
        <v>1027</v>
      </c>
      <c r="G170" s="210" t="s">
        <v>981</v>
      </c>
      <c r="H170" s="211" t="s">
        <v>1938</v>
      </c>
      <c r="I170" s="215" t="s">
        <v>322</v>
      </c>
      <c r="J170" s="213">
        <v>45737</v>
      </c>
      <c r="K170" s="213">
        <v>45739</v>
      </c>
      <c r="L170" s="119" t="s">
        <v>45</v>
      </c>
      <c r="M170" s="119"/>
      <c r="N170" s="209">
        <v>2</v>
      </c>
      <c r="O170" s="214">
        <v>3</v>
      </c>
    </row>
    <row r="171" spans="1:15" s="84" customFormat="1" ht="57" customHeight="1">
      <c r="A171" s="113">
        <v>158</v>
      </c>
      <c r="B171" s="115" t="s">
        <v>1255</v>
      </c>
      <c r="C171" s="120" t="s">
        <v>1256</v>
      </c>
      <c r="D171" s="209">
        <v>1</v>
      </c>
      <c r="E171" s="210" t="s">
        <v>1514</v>
      </c>
      <c r="F171" s="210" t="s">
        <v>885</v>
      </c>
      <c r="G171" s="210" t="s">
        <v>1939</v>
      </c>
      <c r="H171" s="211" t="s">
        <v>1940</v>
      </c>
      <c r="I171" s="215" t="s">
        <v>322</v>
      </c>
      <c r="J171" s="213">
        <v>45737</v>
      </c>
      <c r="K171" s="213">
        <v>45846</v>
      </c>
      <c r="L171" s="119" t="s">
        <v>45</v>
      </c>
      <c r="M171" s="119"/>
      <c r="N171" s="209">
        <v>2</v>
      </c>
      <c r="O171" s="214">
        <v>3</v>
      </c>
    </row>
    <row r="172" spans="1:15" s="84" customFormat="1" ht="57" customHeight="1">
      <c r="A172" s="113">
        <v>159</v>
      </c>
      <c r="B172" s="115" t="s">
        <v>1257</v>
      </c>
      <c r="C172" s="120" t="s">
        <v>1258</v>
      </c>
      <c r="D172" s="209">
        <v>1</v>
      </c>
      <c r="E172" s="210" t="s">
        <v>1514</v>
      </c>
      <c r="F172" s="210" t="s">
        <v>885</v>
      </c>
      <c r="G172" s="210" t="s">
        <v>1939</v>
      </c>
      <c r="H172" s="211" t="s">
        <v>1940</v>
      </c>
      <c r="I172" s="215" t="s">
        <v>322</v>
      </c>
      <c r="J172" s="213">
        <v>45737</v>
      </c>
      <c r="K172" s="213">
        <v>45846</v>
      </c>
      <c r="L172" s="119" t="s">
        <v>45</v>
      </c>
      <c r="M172" s="119"/>
      <c r="N172" s="209">
        <v>2</v>
      </c>
      <c r="O172" s="214">
        <v>3</v>
      </c>
    </row>
    <row r="173" spans="1:15" s="84" customFormat="1" ht="57" customHeight="1">
      <c r="A173" s="113">
        <v>160</v>
      </c>
      <c r="B173" s="115" t="s">
        <v>1261</v>
      </c>
      <c r="C173" s="120" t="s">
        <v>1262</v>
      </c>
      <c r="D173" s="209">
        <v>1</v>
      </c>
      <c r="E173" s="210" t="s">
        <v>1941</v>
      </c>
      <c r="F173" s="210" t="s">
        <v>1219</v>
      </c>
      <c r="G173" s="210" t="s">
        <v>1942</v>
      </c>
      <c r="H173" s="211" t="s">
        <v>1943</v>
      </c>
      <c r="I173" s="215" t="s">
        <v>322</v>
      </c>
      <c r="J173" s="213">
        <v>45737</v>
      </c>
      <c r="K173" s="213">
        <v>45739</v>
      </c>
      <c r="L173" s="119" t="s">
        <v>45</v>
      </c>
      <c r="M173" s="119"/>
      <c r="N173" s="209">
        <v>2</v>
      </c>
      <c r="O173" s="214">
        <v>3</v>
      </c>
    </row>
    <row r="174" spans="1:15" s="84" customFormat="1" ht="57" customHeight="1">
      <c r="A174" s="113">
        <v>161</v>
      </c>
      <c r="B174" s="115" t="s">
        <v>1263</v>
      </c>
      <c r="C174" s="120" t="s">
        <v>1264</v>
      </c>
      <c r="D174" s="209">
        <v>1</v>
      </c>
      <c r="E174" s="210" t="s">
        <v>1941</v>
      </c>
      <c r="F174" s="210" t="s">
        <v>1219</v>
      </c>
      <c r="G174" s="210" t="s">
        <v>1942</v>
      </c>
      <c r="H174" s="211" t="s">
        <v>1943</v>
      </c>
      <c r="I174" s="215" t="s">
        <v>322</v>
      </c>
      <c r="J174" s="213">
        <v>45737</v>
      </c>
      <c r="K174" s="213">
        <v>45800</v>
      </c>
      <c r="L174" s="119" t="s">
        <v>45</v>
      </c>
      <c r="M174" s="119"/>
      <c r="N174" s="209">
        <v>2</v>
      </c>
      <c r="O174" s="214">
        <v>3</v>
      </c>
    </row>
    <row r="175" spans="1:15" s="84" customFormat="1" ht="57" customHeight="1">
      <c r="A175" s="113">
        <v>162</v>
      </c>
      <c r="B175" s="115" t="s">
        <v>1265</v>
      </c>
      <c r="C175" s="120" t="s">
        <v>1266</v>
      </c>
      <c r="D175" s="209">
        <v>1</v>
      </c>
      <c r="E175" s="210" t="s">
        <v>856</v>
      </c>
      <c r="F175" s="210" t="s">
        <v>1163</v>
      </c>
      <c r="G175" s="210" t="s">
        <v>1944</v>
      </c>
      <c r="H175" s="211" t="s">
        <v>1945</v>
      </c>
      <c r="I175" s="215" t="s">
        <v>322</v>
      </c>
      <c r="J175" s="213">
        <v>45737</v>
      </c>
      <c r="K175" s="213">
        <v>45846</v>
      </c>
      <c r="L175" s="119" t="s">
        <v>45</v>
      </c>
      <c r="M175" s="119"/>
      <c r="N175" s="209">
        <v>2</v>
      </c>
      <c r="O175" s="214">
        <v>3</v>
      </c>
    </row>
    <row r="176" spans="1:15" s="84" customFormat="1" ht="57" customHeight="1">
      <c r="A176" s="113">
        <v>163</v>
      </c>
      <c r="B176" s="115" t="s">
        <v>1267</v>
      </c>
      <c r="C176" s="120" t="s">
        <v>1268</v>
      </c>
      <c r="D176" s="209">
        <v>1</v>
      </c>
      <c r="E176" s="210" t="s">
        <v>856</v>
      </c>
      <c r="F176" s="210" t="s">
        <v>1163</v>
      </c>
      <c r="G176" s="210" t="s">
        <v>1944</v>
      </c>
      <c r="H176" s="211" t="s">
        <v>1945</v>
      </c>
      <c r="I176" s="215" t="s">
        <v>322</v>
      </c>
      <c r="J176" s="213">
        <v>45737</v>
      </c>
      <c r="K176" s="213">
        <v>45846</v>
      </c>
      <c r="L176" s="119" t="s">
        <v>45</v>
      </c>
      <c r="M176" s="119"/>
      <c r="N176" s="209">
        <v>2</v>
      </c>
      <c r="O176" s="214">
        <v>3</v>
      </c>
    </row>
    <row r="177" spans="1:15" s="84" customFormat="1" ht="57" customHeight="1">
      <c r="A177" s="113">
        <v>164</v>
      </c>
      <c r="B177" s="115" t="s">
        <v>1269</v>
      </c>
      <c r="C177" s="120" t="s">
        <v>1270</v>
      </c>
      <c r="D177" s="209">
        <v>1</v>
      </c>
      <c r="E177" s="210" t="s">
        <v>880</v>
      </c>
      <c r="F177" s="210" t="s">
        <v>869</v>
      </c>
      <c r="G177" s="210" t="s">
        <v>1946</v>
      </c>
      <c r="H177" s="211" t="s">
        <v>1947</v>
      </c>
      <c r="I177" s="215" t="s">
        <v>322</v>
      </c>
      <c r="J177" s="213">
        <v>45737</v>
      </c>
      <c r="K177" s="213">
        <v>45739</v>
      </c>
      <c r="L177" s="119" t="s">
        <v>45</v>
      </c>
      <c r="M177" s="119"/>
      <c r="N177" s="209">
        <v>2</v>
      </c>
      <c r="O177" s="214">
        <v>3</v>
      </c>
    </row>
    <row r="178" spans="1:15" s="84" customFormat="1" ht="57" customHeight="1">
      <c r="A178" s="113">
        <v>165</v>
      </c>
      <c r="B178" s="115" t="s">
        <v>1273</v>
      </c>
      <c r="C178" s="120" t="s">
        <v>1274</v>
      </c>
      <c r="D178" s="209">
        <v>1</v>
      </c>
      <c r="E178" s="210" t="s">
        <v>880</v>
      </c>
      <c r="F178" s="210" t="s">
        <v>869</v>
      </c>
      <c r="G178" s="210" t="s">
        <v>1948</v>
      </c>
      <c r="H178" s="211" t="s">
        <v>1949</v>
      </c>
      <c r="I178" s="215" t="s">
        <v>322</v>
      </c>
      <c r="J178" s="213">
        <v>45737</v>
      </c>
      <c r="K178" s="213">
        <v>45739</v>
      </c>
      <c r="L178" s="119" t="s">
        <v>45</v>
      </c>
      <c r="M178" s="119"/>
      <c r="N178" s="209">
        <v>2</v>
      </c>
      <c r="O178" s="214">
        <v>3</v>
      </c>
    </row>
    <row r="179" spans="1:15" s="84" customFormat="1" ht="57" customHeight="1">
      <c r="A179" s="113">
        <v>166</v>
      </c>
      <c r="B179" s="115" t="s">
        <v>1275</v>
      </c>
      <c r="C179" s="120" t="s">
        <v>1276</v>
      </c>
      <c r="D179" s="209">
        <v>1</v>
      </c>
      <c r="E179" s="210" t="s">
        <v>1950</v>
      </c>
      <c r="F179" s="210" t="s">
        <v>855</v>
      </c>
      <c r="G179" s="210" t="s">
        <v>1515</v>
      </c>
      <c r="H179" s="211" t="s">
        <v>1951</v>
      </c>
      <c r="I179" s="215" t="s">
        <v>322</v>
      </c>
      <c r="J179" s="213">
        <v>45737</v>
      </c>
      <c r="K179" s="213">
        <v>45918</v>
      </c>
      <c r="L179" s="119" t="s">
        <v>45</v>
      </c>
      <c r="M179" s="119"/>
      <c r="N179" s="209">
        <v>2</v>
      </c>
      <c r="O179" s="214">
        <v>3</v>
      </c>
    </row>
    <row r="180" spans="1:15" s="84" customFormat="1" ht="57" customHeight="1">
      <c r="A180" s="113">
        <v>167</v>
      </c>
      <c r="B180" s="115" t="s">
        <v>1277</v>
      </c>
      <c r="C180" s="120" t="s">
        <v>1278</v>
      </c>
      <c r="D180" s="209">
        <v>1</v>
      </c>
      <c r="E180" s="210" t="s">
        <v>1950</v>
      </c>
      <c r="F180" s="210" t="s">
        <v>855</v>
      </c>
      <c r="G180" s="210" t="s">
        <v>1515</v>
      </c>
      <c r="H180" s="211" t="s">
        <v>1951</v>
      </c>
      <c r="I180" s="215" t="s">
        <v>322</v>
      </c>
      <c r="J180" s="213">
        <v>45737</v>
      </c>
      <c r="K180" s="213">
        <v>45918</v>
      </c>
      <c r="L180" s="119" t="s">
        <v>45</v>
      </c>
      <c r="M180" s="119"/>
      <c r="N180" s="209">
        <v>2</v>
      </c>
      <c r="O180" s="214">
        <v>3</v>
      </c>
    </row>
    <row r="181" spans="1:15" s="84" customFormat="1" ht="57" customHeight="1">
      <c r="A181" s="113">
        <v>168</v>
      </c>
      <c r="B181" s="115" t="s">
        <v>1279</v>
      </c>
      <c r="C181" s="120" t="s">
        <v>1280</v>
      </c>
      <c r="D181" s="209">
        <v>1</v>
      </c>
      <c r="E181" s="210" t="s">
        <v>1952</v>
      </c>
      <c r="F181" s="210" t="s">
        <v>1744</v>
      </c>
      <c r="G181" s="210" t="s">
        <v>1953</v>
      </c>
      <c r="H181" s="211" t="s">
        <v>1954</v>
      </c>
      <c r="I181" s="215" t="s">
        <v>322</v>
      </c>
      <c r="J181" s="213">
        <v>45738</v>
      </c>
      <c r="K181" s="213">
        <v>45839</v>
      </c>
      <c r="L181" s="119" t="s">
        <v>45</v>
      </c>
      <c r="M181" s="119"/>
      <c r="N181" s="209">
        <v>2</v>
      </c>
      <c r="O181" s="214">
        <v>3</v>
      </c>
    </row>
    <row r="182" spans="1:15" s="84" customFormat="1" ht="57" customHeight="1">
      <c r="A182" s="113">
        <v>169</v>
      </c>
      <c r="B182" s="115" t="s">
        <v>1281</v>
      </c>
      <c r="C182" s="120" t="s">
        <v>1282</v>
      </c>
      <c r="D182" s="209">
        <v>1</v>
      </c>
      <c r="E182" s="210" t="s">
        <v>1952</v>
      </c>
      <c r="F182" s="210" t="s">
        <v>1744</v>
      </c>
      <c r="G182" s="210" t="s">
        <v>1953</v>
      </c>
      <c r="H182" s="211" t="s">
        <v>1954</v>
      </c>
      <c r="I182" s="215" t="s">
        <v>322</v>
      </c>
      <c r="J182" s="213">
        <v>45738</v>
      </c>
      <c r="K182" s="213">
        <v>45839</v>
      </c>
      <c r="L182" s="119" t="s">
        <v>45</v>
      </c>
      <c r="M182" s="119"/>
      <c r="N182" s="209">
        <v>2</v>
      </c>
      <c r="O182" s="214">
        <v>3</v>
      </c>
    </row>
    <row r="183" spans="1:15" s="84" customFormat="1" ht="57" customHeight="1">
      <c r="A183" s="113">
        <v>170</v>
      </c>
      <c r="B183" s="115" t="s">
        <v>1284</v>
      </c>
      <c r="C183" s="120" t="s">
        <v>1285</v>
      </c>
      <c r="D183" s="209">
        <v>1</v>
      </c>
      <c r="E183" s="210" t="s">
        <v>1564</v>
      </c>
      <c r="F183" s="210" t="s">
        <v>1955</v>
      </c>
      <c r="G183" s="210" t="s">
        <v>1956</v>
      </c>
      <c r="H183" s="211" t="s">
        <v>1957</v>
      </c>
      <c r="I183" s="215" t="s">
        <v>322</v>
      </c>
      <c r="J183" s="213">
        <v>45738</v>
      </c>
      <c r="K183" s="213">
        <v>45845</v>
      </c>
      <c r="L183" s="119" t="s">
        <v>45</v>
      </c>
      <c r="M183" s="119"/>
      <c r="N183" s="209">
        <v>2</v>
      </c>
      <c r="O183" s="214">
        <v>3</v>
      </c>
    </row>
    <row r="184" spans="1:15" s="84" customFormat="1" ht="57" customHeight="1">
      <c r="A184" s="113">
        <v>171</v>
      </c>
      <c r="B184" s="115" t="s">
        <v>1286</v>
      </c>
      <c r="C184" s="120" t="s">
        <v>1287</v>
      </c>
      <c r="D184" s="209">
        <v>1</v>
      </c>
      <c r="E184" s="210" t="s">
        <v>1564</v>
      </c>
      <c r="F184" s="210" t="s">
        <v>1955</v>
      </c>
      <c r="G184" s="210" t="s">
        <v>1956</v>
      </c>
      <c r="H184" s="211" t="s">
        <v>1957</v>
      </c>
      <c r="I184" s="215" t="s">
        <v>322</v>
      </c>
      <c r="J184" s="213">
        <v>45738</v>
      </c>
      <c r="K184" s="213">
        <v>45933</v>
      </c>
      <c r="L184" s="119" t="s">
        <v>45</v>
      </c>
      <c r="M184" s="119"/>
      <c r="N184" s="209">
        <v>2</v>
      </c>
      <c r="O184" s="214">
        <v>3</v>
      </c>
    </row>
    <row r="185" spans="1:15" s="84" customFormat="1" ht="57" customHeight="1">
      <c r="A185" s="113">
        <v>172</v>
      </c>
      <c r="B185" s="115" t="s">
        <v>1288</v>
      </c>
      <c r="C185" s="120" t="s">
        <v>1289</v>
      </c>
      <c r="D185" s="209">
        <v>1</v>
      </c>
      <c r="E185" s="210" t="s">
        <v>1564</v>
      </c>
      <c r="F185" s="210" t="s">
        <v>1955</v>
      </c>
      <c r="G185" s="210" t="s">
        <v>1956</v>
      </c>
      <c r="H185" s="211" t="s">
        <v>1957</v>
      </c>
      <c r="I185" s="215" t="s">
        <v>322</v>
      </c>
      <c r="J185" s="213">
        <v>45738</v>
      </c>
      <c r="K185" s="213">
        <v>45845</v>
      </c>
      <c r="L185" s="119" t="s">
        <v>45</v>
      </c>
      <c r="M185" s="119"/>
      <c r="N185" s="209">
        <v>2</v>
      </c>
      <c r="O185" s="214">
        <v>3</v>
      </c>
    </row>
    <row r="186" spans="1:15" s="84" customFormat="1" ht="57" customHeight="1">
      <c r="A186" s="113">
        <v>173</v>
      </c>
      <c r="B186" s="115" t="s">
        <v>1290</v>
      </c>
      <c r="C186" s="120" t="s">
        <v>1291</v>
      </c>
      <c r="D186" s="209">
        <v>1</v>
      </c>
      <c r="E186" s="210" t="s">
        <v>904</v>
      </c>
      <c r="F186" s="210" t="s">
        <v>1564</v>
      </c>
      <c r="G186" s="210" t="s">
        <v>1958</v>
      </c>
      <c r="H186" s="211" t="s">
        <v>1959</v>
      </c>
      <c r="I186" s="215" t="s">
        <v>322</v>
      </c>
      <c r="J186" s="213">
        <v>45738</v>
      </c>
      <c r="K186" s="213">
        <v>45846</v>
      </c>
      <c r="L186" s="119" t="s">
        <v>45</v>
      </c>
      <c r="M186" s="119"/>
      <c r="N186" s="209">
        <v>2</v>
      </c>
      <c r="O186" s="214">
        <v>3</v>
      </c>
    </row>
    <row r="187" spans="1:15" s="84" customFormat="1" ht="57" customHeight="1">
      <c r="A187" s="113">
        <v>174</v>
      </c>
      <c r="B187" s="115" t="s">
        <v>1292</v>
      </c>
      <c r="C187" s="120" t="s">
        <v>1293</v>
      </c>
      <c r="D187" s="209">
        <v>1</v>
      </c>
      <c r="E187" s="210" t="s">
        <v>904</v>
      </c>
      <c r="F187" s="210" t="s">
        <v>1564</v>
      </c>
      <c r="G187" s="210" t="s">
        <v>1958</v>
      </c>
      <c r="H187" s="211" t="s">
        <v>1959</v>
      </c>
      <c r="I187" s="215" t="s">
        <v>322</v>
      </c>
      <c r="J187" s="213">
        <v>45738</v>
      </c>
      <c r="K187" s="213">
        <v>45846</v>
      </c>
      <c r="L187" s="119" t="s">
        <v>45</v>
      </c>
      <c r="M187" s="119"/>
      <c r="N187" s="209">
        <v>2</v>
      </c>
      <c r="O187" s="214">
        <v>3</v>
      </c>
    </row>
    <row r="188" spans="1:15" s="84" customFormat="1" ht="57" customHeight="1">
      <c r="A188" s="113">
        <v>175</v>
      </c>
      <c r="B188" s="115" t="s">
        <v>1294</v>
      </c>
      <c r="C188" s="120" t="s">
        <v>1295</v>
      </c>
      <c r="D188" s="209">
        <v>1</v>
      </c>
      <c r="E188" s="210" t="s">
        <v>1054</v>
      </c>
      <c r="F188" s="210" t="s">
        <v>877</v>
      </c>
      <c r="G188" s="210" t="s">
        <v>1960</v>
      </c>
      <c r="H188" s="211" t="s">
        <v>1961</v>
      </c>
      <c r="I188" s="215" t="s">
        <v>322</v>
      </c>
      <c r="J188" s="213">
        <v>45738</v>
      </c>
      <c r="K188" s="213">
        <v>45846</v>
      </c>
      <c r="L188" s="119" t="s">
        <v>45</v>
      </c>
      <c r="M188" s="119"/>
      <c r="N188" s="209">
        <v>2</v>
      </c>
      <c r="O188" s="214">
        <v>3</v>
      </c>
    </row>
    <row r="189" spans="1:15" s="84" customFormat="1" ht="57" customHeight="1">
      <c r="A189" s="113">
        <v>176</v>
      </c>
      <c r="B189" s="115" t="s">
        <v>1296</v>
      </c>
      <c r="C189" s="120" t="s">
        <v>1297</v>
      </c>
      <c r="D189" s="209">
        <v>1</v>
      </c>
      <c r="E189" s="210" t="s">
        <v>1054</v>
      </c>
      <c r="F189" s="210" t="s">
        <v>877</v>
      </c>
      <c r="G189" s="210" t="s">
        <v>1960</v>
      </c>
      <c r="H189" s="211" t="s">
        <v>1961</v>
      </c>
      <c r="I189" s="215" t="s">
        <v>322</v>
      </c>
      <c r="J189" s="213">
        <v>45738</v>
      </c>
      <c r="K189" s="213">
        <v>45846</v>
      </c>
      <c r="L189" s="119" t="s">
        <v>45</v>
      </c>
      <c r="M189" s="119"/>
      <c r="N189" s="209">
        <v>2</v>
      </c>
      <c r="O189" s="214">
        <v>3</v>
      </c>
    </row>
    <row r="190" spans="1:15" s="84" customFormat="1" ht="57" customHeight="1">
      <c r="A190" s="113">
        <v>177</v>
      </c>
      <c r="B190" s="115" t="s">
        <v>1298</v>
      </c>
      <c r="C190" s="120" t="s">
        <v>1299</v>
      </c>
      <c r="D190" s="209">
        <v>1</v>
      </c>
      <c r="E190" s="210" t="s">
        <v>886</v>
      </c>
      <c r="F190" s="210" t="s">
        <v>1163</v>
      </c>
      <c r="G190" s="210" t="s">
        <v>1081</v>
      </c>
      <c r="H190" s="211" t="s">
        <v>1962</v>
      </c>
      <c r="I190" s="215" t="s">
        <v>322</v>
      </c>
      <c r="J190" s="213">
        <v>45738</v>
      </c>
      <c r="K190" s="213">
        <v>45839</v>
      </c>
      <c r="L190" s="119" t="s">
        <v>45</v>
      </c>
      <c r="M190" s="119"/>
      <c r="N190" s="209">
        <v>2</v>
      </c>
      <c r="O190" s="214">
        <v>3</v>
      </c>
    </row>
    <row r="191" spans="1:15" s="84" customFormat="1" ht="57" customHeight="1">
      <c r="A191" s="113">
        <v>178</v>
      </c>
      <c r="B191" s="115" t="s">
        <v>1300</v>
      </c>
      <c r="C191" s="120" t="s">
        <v>1301</v>
      </c>
      <c r="D191" s="209">
        <v>1</v>
      </c>
      <c r="E191" s="210" t="s">
        <v>886</v>
      </c>
      <c r="F191" s="210" t="s">
        <v>1163</v>
      </c>
      <c r="G191" s="210" t="s">
        <v>1081</v>
      </c>
      <c r="H191" s="211" t="s">
        <v>1962</v>
      </c>
      <c r="I191" s="215" t="s">
        <v>322</v>
      </c>
      <c r="J191" s="213">
        <v>45738</v>
      </c>
      <c r="K191" s="213">
        <v>45839</v>
      </c>
      <c r="L191" s="119" t="s">
        <v>45</v>
      </c>
      <c r="M191" s="119"/>
      <c r="N191" s="209">
        <v>2</v>
      </c>
      <c r="O191" s="214">
        <v>3</v>
      </c>
    </row>
    <row r="192" spans="1:15" s="84" customFormat="1" ht="57" customHeight="1">
      <c r="A192" s="113">
        <v>179</v>
      </c>
      <c r="B192" s="115" t="s">
        <v>1303</v>
      </c>
      <c r="C192" s="120" t="s">
        <v>1304</v>
      </c>
      <c r="D192" s="209">
        <v>1</v>
      </c>
      <c r="E192" s="210" t="s">
        <v>880</v>
      </c>
      <c r="F192" s="210" t="s">
        <v>877</v>
      </c>
      <c r="G192" s="210" t="s">
        <v>1963</v>
      </c>
      <c r="H192" s="211" t="s">
        <v>1964</v>
      </c>
      <c r="I192" s="215" t="s">
        <v>322</v>
      </c>
      <c r="J192" s="213">
        <v>45738</v>
      </c>
      <c r="K192" s="213">
        <v>45846</v>
      </c>
      <c r="L192" s="119" t="s">
        <v>45</v>
      </c>
      <c r="M192" s="119"/>
      <c r="N192" s="209">
        <v>2</v>
      </c>
      <c r="O192" s="214">
        <v>3</v>
      </c>
    </row>
    <row r="193" spans="1:15" s="84" customFormat="1" ht="57" customHeight="1">
      <c r="A193" s="113">
        <v>180</v>
      </c>
      <c r="B193" s="115" t="s">
        <v>1305</v>
      </c>
      <c r="C193" s="120" t="s">
        <v>1306</v>
      </c>
      <c r="D193" s="209">
        <v>1</v>
      </c>
      <c r="E193" s="210" t="s">
        <v>880</v>
      </c>
      <c r="F193" s="210" t="s">
        <v>877</v>
      </c>
      <c r="G193" s="210" t="s">
        <v>1963</v>
      </c>
      <c r="H193" s="211" t="s">
        <v>1964</v>
      </c>
      <c r="I193" s="215" t="s">
        <v>322</v>
      </c>
      <c r="J193" s="213">
        <v>45738</v>
      </c>
      <c r="K193" s="213">
        <v>45846</v>
      </c>
      <c r="L193" s="119" t="s">
        <v>45</v>
      </c>
      <c r="M193" s="119"/>
      <c r="N193" s="209">
        <v>2</v>
      </c>
      <c r="O193" s="214">
        <v>3</v>
      </c>
    </row>
    <row r="194" spans="1:15" s="84" customFormat="1" ht="57" customHeight="1">
      <c r="A194" s="113">
        <v>181</v>
      </c>
      <c r="B194" s="115" t="s">
        <v>1307</v>
      </c>
      <c r="C194" s="120" t="s">
        <v>1308</v>
      </c>
      <c r="D194" s="209">
        <v>1</v>
      </c>
      <c r="E194" s="210" t="s">
        <v>875</v>
      </c>
      <c r="F194" s="210" t="s">
        <v>1023</v>
      </c>
      <c r="G194" s="210" t="s">
        <v>1965</v>
      </c>
      <c r="H194" s="211" t="s">
        <v>1966</v>
      </c>
      <c r="I194" s="215" t="s">
        <v>322</v>
      </c>
      <c r="J194" s="213">
        <v>45738</v>
      </c>
      <c r="K194" s="213">
        <v>45846</v>
      </c>
      <c r="L194" s="119" t="s">
        <v>45</v>
      </c>
      <c r="M194" s="119"/>
      <c r="N194" s="209">
        <v>2</v>
      </c>
      <c r="O194" s="214">
        <v>3</v>
      </c>
    </row>
    <row r="195" spans="1:15" s="84" customFormat="1" ht="57" customHeight="1">
      <c r="A195" s="113">
        <v>182</v>
      </c>
      <c r="B195" s="115" t="s">
        <v>1309</v>
      </c>
      <c r="C195" s="120" t="s">
        <v>1310</v>
      </c>
      <c r="D195" s="209">
        <v>1</v>
      </c>
      <c r="E195" s="210" t="s">
        <v>875</v>
      </c>
      <c r="F195" s="210" t="s">
        <v>1023</v>
      </c>
      <c r="G195" s="210" t="s">
        <v>1965</v>
      </c>
      <c r="H195" s="211" t="s">
        <v>1966</v>
      </c>
      <c r="I195" s="215" t="s">
        <v>322</v>
      </c>
      <c r="J195" s="213">
        <v>45738</v>
      </c>
      <c r="K195" s="213">
        <v>45846</v>
      </c>
      <c r="L195" s="119" t="s">
        <v>45</v>
      </c>
      <c r="M195" s="119"/>
      <c r="N195" s="209">
        <v>2</v>
      </c>
      <c r="O195" s="214">
        <v>3</v>
      </c>
    </row>
    <row r="196" spans="1:15" s="84" customFormat="1" ht="57" customHeight="1">
      <c r="A196" s="113">
        <v>183</v>
      </c>
      <c r="B196" s="115" t="s">
        <v>1311</v>
      </c>
      <c r="C196" s="120" t="s">
        <v>1312</v>
      </c>
      <c r="D196" s="209">
        <v>1</v>
      </c>
      <c r="E196" s="210" t="s">
        <v>1178</v>
      </c>
      <c r="F196" s="210" t="s">
        <v>1752</v>
      </c>
      <c r="G196" s="210" t="s">
        <v>1260</v>
      </c>
      <c r="H196" s="211" t="s">
        <v>1967</v>
      </c>
      <c r="I196" s="215" t="s">
        <v>322</v>
      </c>
      <c r="J196" s="213">
        <v>45738</v>
      </c>
      <c r="K196" s="213">
        <v>45846</v>
      </c>
      <c r="L196" s="119" t="s">
        <v>45</v>
      </c>
      <c r="M196" s="119"/>
      <c r="N196" s="209">
        <v>2</v>
      </c>
      <c r="O196" s="214">
        <v>3</v>
      </c>
    </row>
    <row r="197" spans="1:15" s="84" customFormat="1" ht="57" customHeight="1">
      <c r="A197" s="113">
        <v>184</v>
      </c>
      <c r="B197" s="115" t="s">
        <v>1313</v>
      </c>
      <c r="C197" s="120" t="s">
        <v>1314</v>
      </c>
      <c r="D197" s="209">
        <v>1</v>
      </c>
      <c r="E197" s="210" t="s">
        <v>1178</v>
      </c>
      <c r="F197" s="210" t="s">
        <v>1752</v>
      </c>
      <c r="G197" s="210" t="s">
        <v>1260</v>
      </c>
      <c r="H197" s="211" t="s">
        <v>1967</v>
      </c>
      <c r="I197" s="215" t="s">
        <v>322</v>
      </c>
      <c r="J197" s="213">
        <v>45738</v>
      </c>
      <c r="K197" s="213">
        <v>45846</v>
      </c>
      <c r="L197" s="119" t="s">
        <v>45</v>
      </c>
      <c r="M197" s="119"/>
      <c r="N197" s="209">
        <v>2</v>
      </c>
      <c r="O197" s="214">
        <v>3</v>
      </c>
    </row>
    <row r="198" spans="1:15" s="84" customFormat="1" ht="57" customHeight="1">
      <c r="A198" s="529" t="s">
        <v>2020</v>
      </c>
      <c r="B198" s="530"/>
      <c r="C198" s="530"/>
      <c r="D198" s="530"/>
      <c r="E198" s="530"/>
      <c r="F198" s="530"/>
      <c r="G198" s="530"/>
      <c r="H198" s="530"/>
      <c r="I198" s="530"/>
      <c r="J198" s="530"/>
      <c r="K198" s="530"/>
      <c r="L198" s="530"/>
      <c r="M198" s="531"/>
      <c r="N198" s="117"/>
      <c r="O198" s="120"/>
    </row>
    <row r="199" spans="1:15" s="219" customFormat="1" ht="24.75" customHeight="1">
      <c r="A199" s="200"/>
      <c r="B199" s="201"/>
      <c r="C199" s="201"/>
      <c r="D199" s="217"/>
      <c r="E199" s="218"/>
      <c r="F199" s="218"/>
      <c r="G199" s="218"/>
      <c r="H199" s="218"/>
      <c r="I199" s="218"/>
      <c r="J199" s="218"/>
      <c r="K199" s="218"/>
      <c r="L199" s="218"/>
      <c r="M199" s="218"/>
      <c r="N199" s="218"/>
      <c r="O199" s="218"/>
    </row>
    <row r="200" spans="1:15" s="219" customFormat="1" ht="24.75" customHeight="1">
      <c r="A200" s="128"/>
      <c r="B200" s="128"/>
      <c r="C200" s="128"/>
      <c r="D200" s="130"/>
      <c r="E200" s="127"/>
      <c r="F200" s="127"/>
      <c r="G200" s="127"/>
      <c r="H200" s="127"/>
      <c r="I200" s="127"/>
      <c r="J200" s="127"/>
      <c r="K200" s="127"/>
      <c r="L200" s="127"/>
      <c r="M200" s="127"/>
      <c r="N200" s="127"/>
      <c r="O200" s="127"/>
    </row>
    <row r="201" spans="1:15" s="219" customFormat="1" ht="24.75" customHeight="1">
      <c r="A201" s="130"/>
      <c r="B201" s="127"/>
      <c r="C201" s="466"/>
      <c r="D201" s="466"/>
      <c r="E201" s="128"/>
      <c r="F201" s="128"/>
      <c r="G201" s="128"/>
      <c r="H201" s="128"/>
      <c r="I201" s="127"/>
      <c r="J201" s="127"/>
      <c r="K201" s="128"/>
      <c r="L201" s="128"/>
      <c r="M201" s="128"/>
      <c r="N201" s="127"/>
      <c r="O201" s="127"/>
    </row>
    <row r="202" spans="1:15" s="219" customFormat="1" ht="24.75" customHeight="1">
      <c r="A202" s="128"/>
      <c r="B202" s="128"/>
      <c r="C202" s="127"/>
      <c r="D202" s="127"/>
      <c r="E202" s="128"/>
      <c r="F202" s="128"/>
      <c r="G202" s="128"/>
      <c r="H202" s="128"/>
      <c r="I202" s="128"/>
      <c r="J202" s="466"/>
      <c r="K202" s="129"/>
      <c r="L202" s="129"/>
      <c r="M202" s="129"/>
      <c r="N202" s="127"/>
      <c r="O202" s="127"/>
    </row>
    <row r="203" spans="1:15" s="219" customFormat="1" ht="24.75" customHeight="1">
      <c r="A203" s="130"/>
      <c r="B203" s="127"/>
      <c r="C203" s="127"/>
      <c r="D203" s="127"/>
      <c r="E203" s="128"/>
      <c r="F203" s="128"/>
      <c r="G203" s="128"/>
      <c r="H203" s="128"/>
      <c r="I203" s="127"/>
      <c r="J203" s="466"/>
      <c r="K203" s="129"/>
      <c r="L203" s="129"/>
      <c r="M203" s="129"/>
      <c r="N203" s="127"/>
      <c r="O203" s="127"/>
    </row>
    <row r="204" spans="1:15" s="219" customFormat="1" ht="24.75" customHeight="1">
      <c r="A204" s="130"/>
      <c r="B204" s="127"/>
      <c r="C204" s="127"/>
      <c r="D204" s="127"/>
      <c r="E204" s="128"/>
      <c r="F204" s="128"/>
      <c r="G204" s="128"/>
      <c r="H204" s="128"/>
      <c r="I204" s="127"/>
      <c r="J204" s="466"/>
      <c r="K204" s="129"/>
      <c r="L204" s="129"/>
      <c r="M204" s="129"/>
      <c r="N204" s="127"/>
      <c r="O204" s="127"/>
    </row>
    <row r="205" spans="1:15" s="219" customFormat="1" ht="24.75" customHeight="1">
      <c r="A205" s="130"/>
      <c r="B205" s="127"/>
      <c r="C205" s="127"/>
      <c r="D205" s="127"/>
      <c r="E205" s="128"/>
      <c r="F205" s="128"/>
      <c r="G205" s="128"/>
      <c r="H205" s="128"/>
      <c r="I205" s="127"/>
      <c r="J205" s="466"/>
      <c r="K205" s="129"/>
      <c r="L205" s="129"/>
      <c r="M205" s="129"/>
      <c r="N205" s="127"/>
      <c r="O205" s="127"/>
    </row>
    <row r="206" spans="1:15" s="219" customFormat="1" ht="24.75" customHeight="1">
      <c r="A206" s="130"/>
      <c r="B206" s="127"/>
      <c r="C206" s="466"/>
      <c r="D206" s="466"/>
      <c r="E206" s="128"/>
      <c r="F206" s="128"/>
      <c r="G206" s="128"/>
      <c r="H206" s="128"/>
      <c r="I206" s="127"/>
      <c r="J206" s="127"/>
      <c r="K206" s="128"/>
      <c r="L206" s="128"/>
      <c r="M206" s="128"/>
      <c r="N206" s="127"/>
      <c r="O206" s="127"/>
    </row>
    <row r="207" spans="1:15" s="219" customFormat="1" ht="24.75" customHeight="1">
      <c r="A207" s="128"/>
      <c r="B207" s="128"/>
      <c r="C207" s="466"/>
      <c r="D207" s="466"/>
      <c r="E207" s="128"/>
      <c r="F207" s="128"/>
      <c r="G207" s="128"/>
      <c r="H207" s="128"/>
      <c r="I207" s="128"/>
      <c r="J207" s="127"/>
      <c r="K207" s="129"/>
      <c r="L207" s="129"/>
      <c r="M207" s="129"/>
      <c r="N207" s="127"/>
      <c r="O207" s="127"/>
    </row>
    <row r="208" spans="1:15" s="219" customFormat="1" ht="24.75" customHeight="1">
      <c r="A208" s="50"/>
      <c r="B208" s="51"/>
      <c r="C208" s="51"/>
      <c r="D208" s="52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</row>
  </sheetData>
  <autoFilter ref="J13:K13"/>
  <mergeCells count="33">
    <mergeCell ref="C206:D206"/>
    <mergeCell ref="C207:D207"/>
    <mergeCell ref="J12:K12"/>
    <mergeCell ref="L12:M12"/>
    <mergeCell ref="N12:O12"/>
    <mergeCell ref="A198:M198"/>
    <mergeCell ref="C201:D201"/>
    <mergeCell ref="J202:J205"/>
    <mergeCell ref="B10:E10"/>
    <mergeCell ref="J10:K10"/>
    <mergeCell ref="L10:O10"/>
    <mergeCell ref="A12:A13"/>
    <mergeCell ref="B12:B13"/>
    <mergeCell ref="C12:C13"/>
    <mergeCell ref="D12:D13"/>
    <mergeCell ref="E12:E13"/>
    <mergeCell ref="H12:H13"/>
    <mergeCell ref="I12:I13"/>
    <mergeCell ref="B8:E8"/>
    <mergeCell ref="J8:K8"/>
    <mergeCell ref="L8:O8"/>
    <mergeCell ref="U8:Z8"/>
    <mergeCell ref="B9:E9"/>
    <mergeCell ref="J9:K9"/>
    <mergeCell ref="L9:O9"/>
    <mergeCell ref="D2:N2"/>
    <mergeCell ref="D3:N3"/>
    <mergeCell ref="S3:Z3"/>
    <mergeCell ref="S4:Z4"/>
    <mergeCell ref="B7:E7"/>
    <mergeCell ref="J7:K7"/>
    <mergeCell ref="L7:O7"/>
    <mergeCell ref="S7:Z7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X126"/>
  <sheetViews>
    <sheetView topLeftCell="A6" zoomScale="60" zoomScaleNormal="60" workbookViewId="0">
      <selection activeCell="H13" sqref="H13:I13"/>
    </sheetView>
  </sheetViews>
  <sheetFormatPr baseColWidth="10" defaultRowHeight="18"/>
  <cols>
    <col min="1" max="1" width="26.28515625" style="230" customWidth="1"/>
    <col min="2" max="2" width="36.28515625" style="230" customWidth="1"/>
    <col min="3" max="3" width="40.28515625" style="230" customWidth="1"/>
    <col min="4" max="4" width="23.5703125" style="230" customWidth="1"/>
    <col min="5" max="5" width="48.5703125" style="230" customWidth="1"/>
    <col min="6" max="6" width="25.28515625" style="230" customWidth="1"/>
    <col min="7" max="7" width="24.7109375" style="230" customWidth="1"/>
    <col min="8" max="8" width="25.42578125" style="230" customWidth="1"/>
    <col min="9" max="9" width="24" style="230" customWidth="1"/>
    <col min="10" max="10" width="15" style="230" customWidth="1"/>
    <col min="11" max="11" width="25.85546875" style="230" customWidth="1"/>
    <col min="12" max="12" width="26.5703125" style="230" customWidth="1"/>
    <col min="13" max="13" width="34.140625" style="230" customWidth="1"/>
    <col min="14" max="16384" width="11.42578125" style="230"/>
  </cols>
  <sheetData>
    <row r="1" spans="1:24" s="224" customFormat="1" ht="24.95" customHeight="1">
      <c r="A1" s="221"/>
      <c r="B1" s="222"/>
      <c r="C1" s="222"/>
      <c r="D1" s="223"/>
      <c r="E1" s="222"/>
      <c r="F1" s="222"/>
      <c r="G1" s="222"/>
      <c r="H1" s="222"/>
      <c r="I1" s="222"/>
      <c r="J1" s="222"/>
      <c r="K1" s="222"/>
      <c r="L1" s="222"/>
      <c r="M1" s="222"/>
    </row>
    <row r="2" spans="1:24" s="184" customFormat="1" ht="45" customHeight="1">
      <c r="A2" s="225"/>
      <c r="D2" s="540" t="s">
        <v>0</v>
      </c>
      <c r="E2" s="540"/>
      <c r="F2" s="540"/>
      <c r="G2" s="540"/>
      <c r="H2" s="540"/>
      <c r="I2" s="540"/>
      <c r="J2" s="540"/>
      <c r="K2" s="540"/>
      <c r="L2" s="540"/>
      <c r="M2" s="226"/>
    </row>
    <row r="3" spans="1:24" s="184" customFormat="1" ht="43.5" customHeight="1">
      <c r="A3" s="225"/>
      <c r="D3" s="540" t="s">
        <v>1</v>
      </c>
      <c r="E3" s="540"/>
      <c r="F3" s="540"/>
      <c r="G3" s="540"/>
      <c r="H3" s="540"/>
      <c r="I3" s="540"/>
      <c r="J3" s="540"/>
      <c r="K3" s="540"/>
      <c r="L3" s="540"/>
      <c r="M3" s="226"/>
      <c r="Q3" s="534"/>
      <c r="R3" s="534"/>
      <c r="S3" s="534"/>
      <c r="T3" s="534"/>
      <c r="U3" s="534"/>
      <c r="V3" s="534"/>
      <c r="W3" s="534"/>
      <c r="X3" s="534"/>
    </row>
    <row r="4" spans="1:24" s="184" customFormat="1" ht="23.25" customHeight="1">
      <c r="A4" s="225"/>
      <c r="D4" s="226"/>
      <c r="E4" s="226"/>
      <c r="F4" s="226"/>
      <c r="G4" s="226"/>
      <c r="H4" s="227"/>
      <c r="I4" s="227"/>
      <c r="J4" s="227"/>
      <c r="K4" s="227"/>
      <c r="M4" s="227"/>
      <c r="Q4" s="534"/>
      <c r="R4" s="534"/>
      <c r="S4" s="534"/>
      <c r="T4" s="534"/>
      <c r="U4" s="534"/>
      <c r="V4" s="534"/>
      <c r="W4" s="534"/>
      <c r="X4" s="534"/>
    </row>
    <row r="5" spans="1:24" s="184" customFormat="1" ht="23.25" customHeight="1">
      <c r="A5" s="225"/>
      <c r="D5" s="226"/>
      <c r="E5" s="226"/>
      <c r="F5" s="226"/>
      <c r="G5" s="226"/>
      <c r="H5" s="227"/>
      <c r="I5" s="227"/>
      <c r="J5" s="227"/>
      <c r="K5" s="227"/>
      <c r="L5" s="227"/>
      <c r="M5" s="227"/>
      <c r="Q5" s="155"/>
      <c r="R5" s="155"/>
      <c r="S5" s="155"/>
      <c r="T5" s="155"/>
      <c r="U5" s="155"/>
      <c r="V5" s="155"/>
      <c r="W5" s="155"/>
      <c r="X5" s="155"/>
    </row>
    <row r="6" spans="1:24" s="184" customFormat="1" ht="23.25" customHeight="1">
      <c r="A6" s="225"/>
      <c r="D6" s="226"/>
      <c r="E6" s="226"/>
      <c r="F6" s="226"/>
      <c r="G6" s="226"/>
      <c r="H6" s="227"/>
      <c r="I6" s="227"/>
      <c r="J6" s="227"/>
      <c r="K6" s="227"/>
      <c r="M6" s="227"/>
      <c r="Q6" s="155"/>
      <c r="R6" s="155"/>
      <c r="S6" s="155"/>
      <c r="T6" s="155"/>
      <c r="U6" s="155"/>
      <c r="V6" s="155"/>
      <c r="W6" s="155"/>
      <c r="X6" s="155"/>
    </row>
    <row r="7" spans="1:24" s="155" customFormat="1" ht="66.75" customHeight="1">
      <c r="A7" s="153" t="s">
        <v>2</v>
      </c>
      <c r="B7" s="535" t="s">
        <v>60</v>
      </c>
      <c r="C7" s="536"/>
      <c r="D7" s="536"/>
      <c r="E7" s="537"/>
      <c r="F7" s="228"/>
      <c r="G7" s="228"/>
      <c r="H7" s="538" t="s">
        <v>4</v>
      </c>
      <c r="I7" s="539"/>
      <c r="J7" s="504" t="s">
        <v>61</v>
      </c>
      <c r="K7" s="505"/>
      <c r="L7" s="505"/>
      <c r="M7" s="506"/>
      <c r="Q7" s="534"/>
      <c r="R7" s="534"/>
      <c r="S7" s="534"/>
      <c r="T7" s="534"/>
      <c r="U7" s="534"/>
      <c r="V7" s="534"/>
      <c r="W7" s="534"/>
      <c r="X7" s="534"/>
    </row>
    <row r="8" spans="1:24" s="155" customFormat="1" ht="60.75" customHeight="1">
      <c r="A8" s="153" t="s">
        <v>6</v>
      </c>
      <c r="B8" s="501" t="s">
        <v>2021</v>
      </c>
      <c r="C8" s="501"/>
      <c r="D8" s="501"/>
      <c r="E8" s="501"/>
      <c r="F8" s="228"/>
      <c r="G8" s="228"/>
      <c r="H8" s="532" t="s">
        <v>50</v>
      </c>
      <c r="I8" s="533"/>
      <c r="J8" s="510" t="s">
        <v>2022</v>
      </c>
      <c r="K8" s="511"/>
      <c r="L8" s="511"/>
      <c r="M8" s="512"/>
      <c r="S8" s="534"/>
      <c r="T8" s="534"/>
      <c r="U8" s="534"/>
      <c r="V8" s="534"/>
      <c r="W8" s="534"/>
      <c r="X8" s="534"/>
    </row>
    <row r="9" spans="1:24" ht="41.25" customHeight="1">
      <c r="A9" s="153" t="s">
        <v>9</v>
      </c>
      <c r="B9" s="535" t="s">
        <v>2023</v>
      </c>
      <c r="C9" s="536"/>
      <c r="D9" s="536"/>
      <c r="E9" s="537"/>
      <c r="F9" s="229"/>
      <c r="G9" s="229"/>
      <c r="H9" s="538" t="s">
        <v>10</v>
      </c>
      <c r="I9" s="539"/>
      <c r="J9" s="513">
        <v>45658</v>
      </c>
      <c r="K9" s="505"/>
      <c r="L9" s="505"/>
      <c r="M9" s="506"/>
    </row>
    <row r="10" spans="1:24" s="155" customFormat="1" ht="66" customHeight="1">
      <c r="A10" s="153" t="s">
        <v>12</v>
      </c>
      <c r="B10" s="535" t="s">
        <v>53</v>
      </c>
      <c r="C10" s="536"/>
      <c r="D10" s="536"/>
      <c r="E10" s="537"/>
      <c r="F10" s="228"/>
      <c r="G10" s="228"/>
      <c r="H10" s="538" t="s">
        <v>13</v>
      </c>
      <c r="I10" s="539"/>
      <c r="J10" s="513">
        <v>45961</v>
      </c>
      <c r="K10" s="505"/>
      <c r="L10" s="505"/>
      <c r="M10" s="506"/>
    </row>
    <row r="11" spans="1:24" s="155" customFormat="1" ht="20.25" customHeight="1">
      <c r="A11" s="231"/>
      <c r="B11" s="232"/>
      <c r="C11" s="232"/>
      <c r="D11" s="232"/>
      <c r="H11" s="228"/>
      <c r="I11" s="232"/>
      <c r="J11" s="232"/>
      <c r="K11" s="232"/>
      <c r="L11" s="232"/>
      <c r="M11" s="232"/>
    </row>
    <row r="12" spans="1:24" s="233" customFormat="1" ht="63.75" customHeight="1">
      <c r="A12" s="541" t="s">
        <v>15</v>
      </c>
      <c r="B12" s="541" t="s">
        <v>16</v>
      </c>
      <c r="C12" s="543" t="s">
        <v>17</v>
      </c>
      <c r="D12" s="544" t="s">
        <v>18</v>
      </c>
      <c r="E12" s="543" t="s">
        <v>19</v>
      </c>
      <c r="F12" s="543" t="s">
        <v>20</v>
      </c>
      <c r="G12" s="543"/>
      <c r="H12" s="543" t="s">
        <v>21</v>
      </c>
      <c r="I12" s="543"/>
      <c r="J12" s="546" t="s">
        <v>22</v>
      </c>
      <c r="K12" s="547"/>
      <c r="L12" s="546" t="s">
        <v>23</v>
      </c>
      <c r="M12" s="548"/>
    </row>
    <row r="13" spans="1:24" s="233" customFormat="1" ht="57" customHeight="1">
      <c r="A13" s="542"/>
      <c r="B13" s="542"/>
      <c r="C13" s="543"/>
      <c r="D13" s="544"/>
      <c r="E13" s="543"/>
      <c r="F13" s="543"/>
      <c r="G13" s="543"/>
      <c r="H13" s="234" t="s">
        <v>24</v>
      </c>
      <c r="I13" s="234" t="s">
        <v>25</v>
      </c>
      <c r="J13" s="234" t="s">
        <v>54</v>
      </c>
      <c r="K13" s="234" t="s">
        <v>55</v>
      </c>
      <c r="L13" s="234" t="s">
        <v>28</v>
      </c>
      <c r="M13" s="235" t="s">
        <v>29</v>
      </c>
    </row>
    <row r="14" spans="1:24" s="244" customFormat="1" ht="57" customHeight="1">
      <c r="A14" s="236">
        <v>1</v>
      </c>
      <c r="B14" s="237" t="s">
        <v>40</v>
      </c>
      <c r="C14" s="189" t="s">
        <v>640</v>
      </c>
      <c r="D14" s="238">
        <v>1</v>
      </c>
      <c r="E14" s="239" t="s">
        <v>2024</v>
      </c>
      <c r="F14" s="549" t="s">
        <v>2025</v>
      </c>
      <c r="G14" s="550"/>
      <c r="H14" s="240">
        <v>45659</v>
      </c>
      <c r="I14" s="241"/>
      <c r="J14" s="242" t="s">
        <v>45</v>
      </c>
      <c r="K14" s="242" t="s">
        <v>45</v>
      </c>
      <c r="L14" s="243">
        <v>2</v>
      </c>
      <c r="M14" s="189">
        <v>3</v>
      </c>
    </row>
    <row r="15" spans="1:24" s="244" customFormat="1" ht="57" customHeight="1">
      <c r="A15" s="236">
        <v>2</v>
      </c>
      <c r="B15" s="237" t="s">
        <v>68</v>
      </c>
      <c r="C15" s="189" t="s">
        <v>643</v>
      </c>
      <c r="D15" s="238">
        <v>1</v>
      </c>
      <c r="E15" s="245" t="s">
        <v>2026</v>
      </c>
      <c r="F15" s="545" t="s">
        <v>2025</v>
      </c>
      <c r="G15" s="545"/>
      <c r="H15" s="240">
        <v>45659</v>
      </c>
      <c r="I15" s="246"/>
      <c r="J15" s="242" t="s">
        <v>45</v>
      </c>
      <c r="K15" s="242" t="s">
        <v>45</v>
      </c>
      <c r="L15" s="243">
        <v>2</v>
      </c>
      <c r="M15" s="189">
        <v>3</v>
      </c>
    </row>
    <row r="16" spans="1:24" s="244" customFormat="1" ht="57" customHeight="1">
      <c r="A16" s="236">
        <v>3</v>
      </c>
      <c r="B16" s="237" t="s">
        <v>71</v>
      </c>
      <c r="C16" s="189" t="s">
        <v>646</v>
      </c>
      <c r="D16" s="238">
        <v>1</v>
      </c>
      <c r="E16" s="239" t="s">
        <v>2027</v>
      </c>
      <c r="F16" s="545" t="s">
        <v>2025</v>
      </c>
      <c r="G16" s="545"/>
      <c r="H16" s="240">
        <v>45659</v>
      </c>
      <c r="I16" s="241"/>
      <c r="J16" s="242" t="s">
        <v>45</v>
      </c>
      <c r="K16" s="242" t="s">
        <v>45</v>
      </c>
      <c r="L16" s="243">
        <v>2</v>
      </c>
      <c r="M16" s="189">
        <v>3</v>
      </c>
    </row>
    <row r="17" spans="1:13" s="244" customFormat="1" ht="57" customHeight="1">
      <c r="A17" s="236">
        <v>4</v>
      </c>
      <c r="B17" s="237" t="s">
        <v>74</v>
      </c>
      <c r="C17" s="189" t="s">
        <v>649</v>
      </c>
      <c r="D17" s="238">
        <v>1</v>
      </c>
      <c r="E17" s="245" t="s">
        <v>2028</v>
      </c>
      <c r="F17" s="545" t="s">
        <v>2025</v>
      </c>
      <c r="G17" s="545"/>
      <c r="H17" s="240">
        <v>45689</v>
      </c>
      <c r="I17" s="246"/>
      <c r="J17" s="242" t="s">
        <v>45</v>
      </c>
      <c r="K17" s="242" t="s">
        <v>45</v>
      </c>
      <c r="L17" s="243">
        <v>2</v>
      </c>
      <c r="M17" s="189">
        <v>3</v>
      </c>
    </row>
    <row r="18" spans="1:13" s="244" customFormat="1" ht="57" customHeight="1">
      <c r="A18" s="236">
        <v>5</v>
      </c>
      <c r="B18" s="237" t="s">
        <v>75</v>
      </c>
      <c r="C18" s="189" t="s">
        <v>653</v>
      </c>
      <c r="D18" s="238">
        <v>1</v>
      </c>
      <c r="E18" s="239" t="s">
        <v>2029</v>
      </c>
      <c r="F18" s="545" t="s">
        <v>2025</v>
      </c>
      <c r="G18" s="545"/>
      <c r="H18" s="240">
        <v>45690</v>
      </c>
      <c r="I18" s="241"/>
      <c r="J18" s="242" t="s">
        <v>45</v>
      </c>
      <c r="K18" s="242" t="s">
        <v>45</v>
      </c>
      <c r="L18" s="243">
        <v>2</v>
      </c>
      <c r="M18" s="189">
        <v>3</v>
      </c>
    </row>
    <row r="19" spans="1:13" s="244" customFormat="1" ht="57" customHeight="1">
      <c r="A19" s="236">
        <v>6</v>
      </c>
      <c r="B19" s="237" t="s">
        <v>76</v>
      </c>
      <c r="C19" s="189" t="s">
        <v>656</v>
      </c>
      <c r="D19" s="238">
        <v>1</v>
      </c>
      <c r="E19" s="245" t="s">
        <v>2030</v>
      </c>
      <c r="F19" s="545" t="s">
        <v>2025</v>
      </c>
      <c r="G19" s="545"/>
      <c r="H19" s="240">
        <v>45690</v>
      </c>
      <c r="I19" s="246"/>
      <c r="J19" s="242" t="s">
        <v>45</v>
      </c>
      <c r="K19" s="242" t="s">
        <v>45</v>
      </c>
      <c r="L19" s="243">
        <v>2</v>
      </c>
      <c r="M19" s="189">
        <v>3</v>
      </c>
    </row>
    <row r="20" spans="1:13" s="244" customFormat="1" ht="57" customHeight="1">
      <c r="A20" s="236">
        <v>7</v>
      </c>
      <c r="B20" s="237" t="s">
        <v>77</v>
      </c>
      <c r="C20" s="189" t="s">
        <v>659</v>
      </c>
      <c r="D20" s="238">
        <v>1</v>
      </c>
      <c r="E20" s="239" t="s">
        <v>2031</v>
      </c>
      <c r="F20" s="545" t="s">
        <v>2025</v>
      </c>
      <c r="G20" s="545"/>
      <c r="H20" s="240">
        <v>45690</v>
      </c>
      <c r="I20" s="241"/>
      <c r="J20" s="242" t="s">
        <v>45</v>
      </c>
      <c r="K20" s="242" t="s">
        <v>45</v>
      </c>
      <c r="L20" s="243">
        <v>2</v>
      </c>
      <c r="M20" s="189">
        <v>3</v>
      </c>
    </row>
    <row r="21" spans="1:13" s="244" customFormat="1" ht="57" customHeight="1">
      <c r="A21" s="236">
        <v>8</v>
      </c>
      <c r="B21" s="237" t="s">
        <v>78</v>
      </c>
      <c r="C21" s="189" t="s">
        <v>663</v>
      </c>
      <c r="D21" s="238">
        <v>1</v>
      </c>
      <c r="E21" s="245" t="s">
        <v>2032</v>
      </c>
      <c r="F21" s="545" t="s">
        <v>2025</v>
      </c>
      <c r="G21" s="545"/>
      <c r="H21" s="247">
        <v>45690</v>
      </c>
      <c r="I21" s="246"/>
      <c r="J21" s="242" t="s">
        <v>45</v>
      </c>
      <c r="K21" s="242" t="s">
        <v>45</v>
      </c>
      <c r="L21" s="243">
        <v>2</v>
      </c>
      <c r="M21" s="189">
        <v>3</v>
      </c>
    </row>
    <row r="22" spans="1:13" s="244" customFormat="1" ht="57" customHeight="1">
      <c r="A22" s="236">
        <v>9</v>
      </c>
      <c r="B22" s="237" t="s">
        <v>79</v>
      </c>
      <c r="C22" s="189" t="s">
        <v>666</v>
      </c>
      <c r="D22" s="238">
        <v>1</v>
      </c>
      <c r="E22" s="239" t="s">
        <v>2033</v>
      </c>
      <c r="F22" s="545" t="s">
        <v>2025</v>
      </c>
      <c r="G22" s="545"/>
      <c r="H22" s="247">
        <v>45693</v>
      </c>
      <c r="I22" s="241"/>
      <c r="J22" s="242" t="s">
        <v>45</v>
      </c>
      <c r="K22" s="242" t="s">
        <v>45</v>
      </c>
      <c r="L22" s="243">
        <v>2</v>
      </c>
      <c r="M22" s="189">
        <v>3</v>
      </c>
    </row>
    <row r="23" spans="1:13" s="244" customFormat="1" ht="57" customHeight="1">
      <c r="A23" s="236">
        <v>10</v>
      </c>
      <c r="B23" s="237" t="s">
        <v>80</v>
      </c>
      <c r="C23" s="189" t="s">
        <v>669</v>
      </c>
      <c r="D23" s="238">
        <v>1</v>
      </c>
      <c r="E23" s="239" t="s">
        <v>2034</v>
      </c>
      <c r="F23" s="545" t="s">
        <v>2025</v>
      </c>
      <c r="G23" s="545"/>
      <c r="H23" s="247">
        <v>45693</v>
      </c>
      <c r="I23" s="246"/>
      <c r="J23" s="242" t="s">
        <v>45</v>
      </c>
      <c r="K23" s="242" t="s">
        <v>45</v>
      </c>
      <c r="L23" s="243">
        <v>2</v>
      </c>
      <c r="M23" s="189">
        <v>3</v>
      </c>
    </row>
    <row r="24" spans="1:13" s="244" customFormat="1" ht="57" customHeight="1">
      <c r="A24" s="236">
        <v>11</v>
      </c>
      <c r="B24" s="237" t="s">
        <v>199</v>
      </c>
      <c r="C24" s="189" t="s">
        <v>870</v>
      </c>
      <c r="D24" s="238">
        <v>1</v>
      </c>
      <c r="E24" s="245" t="s">
        <v>2035</v>
      </c>
      <c r="F24" s="545" t="s">
        <v>2025</v>
      </c>
      <c r="G24" s="545"/>
      <c r="H24" s="240">
        <v>45709</v>
      </c>
      <c r="I24" s="241"/>
      <c r="J24" s="242" t="s">
        <v>45</v>
      </c>
      <c r="K24" s="242" t="s">
        <v>45</v>
      </c>
      <c r="L24" s="243">
        <v>2</v>
      </c>
      <c r="M24" s="189">
        <v>3</v>
      </c>
    </row>
    <row r="25" spans="1:13" s="244" customFormat="1" ht="57" customHeight="1">
      <c r="A25" s="236">
        <v>12</v>
      </c>
      <c r="B25" s="237" t="s">
        <v>200</v>
      </c>
      <c r="C25" s="189" t="s">
        <v>675</v>
      </c>
      <c r="D25" s="238">
        <v>1</v>
      </c>
      <c r="E25" s="239" t="s">
        <v>2036</v>
      </c>
      <c r="F25" s="545" t="s">
        <v>2025</v>
      </c>
      <c r="G25" s="545"/>
      <c r="H25" s="247">
        <v>45714</v>
      </c>
      <c r="I25" s="246"/>
      <c r="J25" s="242" t="s">
        <v>45</v>
      </c>
      <c r="K25" s="242" t="s">
        <v>45</v>
      </c>
      <c r="L25" s="243">
        <v>2</v>
      </c>
      <c r="M25" s="189">
        <v>3</v>
      </c>
    </row>
    <row r="26" spans="1:13" s="244" customFormat="1" ht="57" customHeight="1">
      <c r="A26" s="236">
        <v>13</v>
      </c>
      <c r="B26" s="237" t="s">
        <v>201</v>
      </c>
      <c r="C26" s="189" t="s">
        <v>679</v>
      </c>
      <c r="D26" s="238">
        <v>1</v>
      </c>
      <c r="E26" s="245" t="s">
        <v>2037</v>
      </c>
      <c r="F26" s="545" t="s">
        <v>2025</v>
      </c>
      <c r="G26" s="545"/>
      <c r="H26" s="247">
        <v>45714</v>
      </c>
      <c r="I26" s="241"/>
      <c r="J26" s="242" t="s">
        <v>45</v>
      </c>
      <c r="K26" s="242" t="s">
        <v>45</v>
      </c>
      <c r="L26" s="243">
        <v>2</v>
      </c>
      <c r="M26" s="189">
        <v>3</v>
      </c>
    </row>
    <row r="27" spans="1:13" s="244" customFormat="1" ht="57" customHeight="1">
      <c r="A27" s="236">
        <v>14</v>
      </c>
      <c r="B27" s="237" t="s">
        <v>202</v>
      </c>
      <c r="C27" s="189" t="s">
        <v>682</v>
      </c>
      <c r="D27" s="238">
        <v>1</v>
      </c>
      <c r="E27" s="239" t="s">
        <v>2038</v>
      </c>
      <c r="F27" s="545" t="s">
        <v>2025</v>
      </c>
      <c r="G27" s="545"/>
      <c r="H27" s="240">
        <v>45717</v>
      </c>
      <c r="I27" s="246"/>
      <c r="J27" s="242" t="s">
        <v>45</v>
      </c>
      <c r="K27" s="242" t="s">
        <v>45</v>
      </c>
      <c r="L27" s="243">
        <v>2</v>
      </c>
      <c r="M27" s="189">
        <v>3</v>
      </c>
    </row>
    <row r="28" spans="1:13" s="244" customFormat="1" ht="57" customHeight="1">
      <c r="A28" s="236">
        <v>15</v>
      </c>
      <c r="B28" s="237" t="s">
        <v>203</v>
      </c>
      <c r="C28" s="189" t="s">
        <v>685</v>
      </c>
      <c r="D28" s="238">
        <v>1</v>
      </c>
      <c r="E28" s="245" t="s">
        <v>2039</v>
      </c>
      <c r="F28" s="545" t="s">
        <v>2025</v>
      </c>
      <c r="G28" s="545"/>
      <c r="H28" s="240">
        <v>45717</v>
      </c>
      <c r="I28" s="241"/>
      <c r="J28" s="242" t="s">
        <v>45</v>
      </c>
      <c r="K28" s="242" t="s">
        <v>45</v>
      </c>
      <c r="L28" s="243">
        <v>2</v>
      </c>
      <c r="M28" s="189">
        <v>3</v>
      </c>
    </row>
    <row r="29" spans="1:13" s="244" customFormat="1" ht="57" customHeight="1">
      <c r="A29" s="236">
        <v>16</v>
      </c>
      <c r="B29" s="237" t="s">
        <v>204</v>
      </c>
      <c r="C29" s="189" t="s">
        <v>688</v>
      </c>
      <c r="D29" s="238">
        <v>1</v>
      </c>
      <c r="E29" s="239" t="s">
        <v>2040</v>
      </c>
      <c r="F29" s="545" t="s">
        <v>2025</v>
      </c>
      <c r="G29" s="545"/>
      <c r="H29" s="247">
        <v>45717</v>
      </c>
      <c r="I29" s="246"/>
      <c r="J29" s="242" t="s">
        <v>45</v>
      </c>
      <c r="K29" s="242" t="s">
        <v>45</v>
      </c>
      <c r="L29" s="243">
        <v>2</v>
      </c>
      <c r="M29" s="189">
        <v>3</v>
      </c>
    </row>
    <row r="30" spans="1:13" s="244" customFormat="1" ht="57" customHeight="1">
      <c r="A30" s="236">
        <v>17</v>
      </c>
      <c r="B30" s="237" t="s">
        <v>205</v>
      </c>
      <c r="C30" s="189" t="s">
        <v>691</v>
      </c>
      <c r="D30" s="238">
        <v>1</v>
      </c>
      <c r="E30" s="245" t="s">
        <v>2041</v>
      </c>
      <c r="F30" s="545" t="s">
        <v>2025</v>
      </c>
      <c r="G30" s="545"/>
      <c r="H30" s="247">
        <v>45718</v>
      </c>
      <c r="I30" s="241"/>
      <c r="J30" s="242" t="s">
        <v>45</v>
      </c>
      <c r="K30" s="242" t="s">
        <v>45</v>
      </c>
      <c r="L30" s="243">
        <v>2</v>
      </c>
      <c r="M30" s="189">
        <v>3</v>
      </c>
    </row>
    <row r="31" spans="1:13" s="244" customFormat="1" ht="57" customHeight="1">
      <c r="A31" s="236">
        <v>18</v>
      </c>
      <c r="B31" s="237" t="s">
        <v>888</v>
      </c>
      <c r="C31" s="189" t="s">
        <v>694</v>
      </c>
      <c r="D31" s="238">
        <v>1</v>
      </c>
      <c r="E31" s="239" t="s">
        <v>2042</v>
      </c>
      <c r="F31" s="545" t="s">
        <v>2025</v>
      </c>
      <c r="G31" s="545"/>
      <c r="H31" s="240">
        <v>45718</v>
      </c>
      <c r="I31" s="246"/>
      <c r="J31" s="242" t="s">
        <v>45</v>
      </c>
      <c r="K31" s="242" t="s">
        <v>45</v>
      </c>
      <c r="L31" s="243">
        <v>2</v>
      </c>
      <c r="M31" s="189">
        <v>3</v>
      </c>
    </row>
    <row r="32" spans="1:13" s="244" customFormat="1" ht="57" customHeight="1">
      <c r="A32" s="236">
        <v>19</v>
      </c>
      <c r="B32" s="237" t="s">
        <v>892</v>
      </c>
      <c r="C32" s="189" t="s">
        <v>697</v>
      </c>
      <c r="D32" s="238">
        <v>1</v>
      </c>
      <c r="E32" s="245" t="s">
        <v>2043</v>
      </c>
      <c r="F32" s="545" t="s">
        <v>2025</v>
      </c>
      <c r="G32" s="545"/>
      <c r="H32" s="240">
        <v>45718</v>
      </c>
      <c r="I32" s="241"/>
      <c r="J32" s="242" t="s">
        <v>45</v>
      </c>
      <c r="K32" s="242" t="s">
        <v>45</v>
      </c>
      <c r="L32" s="243">
        <v>2</v>
      </c>
      <c r="M32" s="189">
        <v>3</v>
      </c>
    </row>
    <row r="33" spans="1:13" s="244" customFormat="1" ht="57" customHeight="1">
      <c r="A33" s="236">
        <v>20</v>
      </c>
      <c r="B33" s="237" t="s">
        <v>896</v>
      </c>
      <c r="C33" s="189" t="s">
        <v>700</v>
      </c>
      <c r="D33" s="238">
        <v>1</v>
      </c>
      <c r="E33" s="239" t="s">
        <v>2044</v>
      </c>
      <c r="F33" s="545" t="s">
        <v>2025</v>
      </c>
      <c r="G33" s="545"/>
      <c r="H33" s="247">
        <v>45718</v>
      </c>
      <c r="I33" s="246"/>
      <c r="J33" s="242" t="s">
        <v>45</v>
      </c>
      <c r="K33" s="242" t="s">
        <v>45</v>
      </c>
      <c r="L33" s="243">
        <v>2</v>
      </c>
      <c r="M33" s="189">
        <v>3</v>
      </c>
    </row>
    <row r="34" spans="1:13" s="244" customFormat="1" ht="57" customHeight="1">
      <c r="A34" s="236">
        <v>21</v>
      </c>
      <c r="B34" s="237" t="s">
        <v>900</v>
      </c>
      <c r="C34" s="189" t="s">
        <v>704</v>
      </c>
      <c r="D34" s="238">
        <v>1</v>
      </c>
      <c r="E34" s="245" t="s">
        <v>2045</v>
      </c>
      <c r="F34" s="545" t="s">
        <v>2025</v>
      </c>
      <c r="G34" s="545"/>
      <c r="H34" s="240">
        <v>45718</v>
      </c>
      <c r="I34" s="241"/>
      <c r="J34" s="242" t="s">
        <v>45</v>
      </c>
      <c r="K34" s="242" t="s">
        <v>45</v>
      </c>
      <c r="L34" s="243">
        <v>2</v>
      </c>
      <c r="M34" s="189">
        <v>3</v>
      </c>
    </row>
    <row r="35" spans="1:13" s="244" customFormat="1" ht="57" customHeight="1">
      <c r="A35" s="236">
        <v>22</v>
      </c>
      <c r="B35" s="237" t="s">
        <v>902</v>
      </c>
      <c r="C35" s="189" t="s">
        <v>707</v>
      </c>
      <c r="D35" s="238">
        <v>1</v>
      </c>
      <c r="E35" s="239" t="s">
        <v>2046</v>
      </c>
      <c r="F35" s="545" t="s">
        <v>2025</v>
      </c>
      <c r="G35" s="545"/>
      <c r="H35" s="247">
        <v>45718</v>
      </c>
      <c r="I35" s="246"/>
      <c r="J35" s="242" t="s">
        <v>45</v>
      </c>
      <c r="K35" s="242" t="s">
        <v>45</v>
      </c>
      <c r="L35" s="243">
        <v>2</v>
      </c>
      <c r="M35" s="189">
        <v>3</v>
      </c>
    </row>
    <row r="36" spans="1:13" s="244" customFormat="1" ht="57" customHeight="1">
      <c r="A36" s="236">
        <v>23</v>
      </c>
      <c r="B36" s="237" t="s">
        <v>903</v>
      </c>
      <c r="C36" s="189" t="s">
        <v>710</v>
      </c>
      <c r="D36" s="238">
        <v>1</v>
      </c>
      <c r="E36" s="245" t="s">
        <v>2047</v>
      </c>
      <c r="F36" s="545" t="s">
        <v>2025</v>
      </c>
      <c r="G36" s="545"/>
      <c r="H36" s="240">
        <v>45718</v>
      </c>
      <c r="I36" s="241"/>
      <c r="J36" s="242" t="s">
        <v>45</v>
      </c>
      <c r="K36" s="242" t="s">
        <v>45</v>
      </c>
      <c r="L36" s="243">
        <v>2</v>
      </c>
      <c r="M36" s="189">
        <v>3</v>
      </c>
    </row>
    <row r="37" spans="1:13" s="244" customFormat="1" ht="57" customHeight="1">
      <c r="A37" s="236">
        <v>24</v>
      </c>
      <c r="B37" s="237" t="s">
        <v>907</v>
      </c>
      <c r="C37" s="189" t="s">
        <v>714</v>
      </c>
      <c r="D37" s="238">
        <v>1</v>
      </c>
      <c r="E37" s="239" t="s">
        <v>2048</v>
      </c>
      <c r="F37" s="545" t="s">
        <v>2025</v>
      </c>
      <c r="G37" s="545"/>
      <c r="H37" s="247">
        <v>45718</v>
      </c>
      <c r="I37" s="246"/>
      <c r="J37" s="242" t="s">
        <v>45</v>
      </c>
      <c r="K37" s="242" t="s">
        <v>45</v>
      </c>
      <c r="L37" s="243">
        <v>2</v>
      </c>
      <c r="M37" s="189">
        <v>3</v>
      </c>
    </row>
    <row r="38" spans="1:13" s="244" customFormat="1" ht="57" customHeight="1">
      <c r="A38" s="236">
        <v>25</v>
      </c>
      <c r="B38" s="237" t="s">
        <v>908</v>
      </c>
      <c r="C38" s="189" t="s">
        <v>717</v>
      </c>
      <c r="D38" s="238">
        <v>1</v>
      </c>
      <c r="E38" s="245" t="s">
        <v>2049</v>
      </c>
      <c r="F38" s="545" t="s">
        <v>2025</v>
      </c>
      <c r="G38" s="545"/>
      <c r="H38" s="240">
        <v>45718</v>
      </c>
      <c r="I38" s="241"/>
      <c r="J38" s="242" t="s">
        <v>45</v>
      </c>
      <c r="K38" s="242" t="s">
        <v>45</v>
      </c>
      <c r="L38" s="243">
        <v>2</v>
      </c>
      <c r="M38" s="189">
        <v>3</v>
      </c>
    </row>
    <row r="39" spans="1:13" s="244" customFormat="1" ht="57" customHeight="1">
      <c r="A39" s="236">
        <v>26</v>
      </c>
      <c r="B39" s="237" t="s">
        <v>909</v>
      </c>
      <c r="C39" s="189" t="s">
        <v>720</v>
      </c>
      <c r="D39" s="238">
        <v>1</v>
      </c>
      <c r="E39" s="239" t="s">
        <v>2050</v>
      </c>
      <c r="F39" s="545" t="s">
        <v>2025</v>
      </c>
      <c r="G39" s="545"/>
      <c r="H39" s="240">
        <v>45718</v>
      </c>
      <c r="I39" s="246"/>
      <c r="J39" s="242" t="s">
        <v>45</v>
      </c>
      <c r="K39" s="242" t="s">
        <v>45</v>
      </c>
      <c r="L39" s="243">
        <v>2</v>
      </c>
      <c r="M39" s="189">
        <v>3</v>
      </c>
    </row>
    <row r="40" spans="1:13" s="244" customFormat="1" ht="57" customHeight="1">
      <c r="A40" s="236">
        <v>27</v>
      </c>
      <c r="B40" s="236" t="s">
        <v>910</v>
      </c>
      <c r="C40" s="189" t="s">
        <v>724</v>
      </c>
      <c r="D40" s="238">
        <v>1</v>
      </c>
      <c r="E40" s="245" t="s">
        <v>2051</v>
      </c>
      <c r="F40" s="545" t="s">
        <v>2025</v>
      </c>
      <c r="G40" s="545"/>
      <c r="H40" s="240">
        <v>45718</v>
      </c>
      <c r="I40" s="241"/>
      <c r="J40" s="242" t="s">
        <v>45</v>
      </c>
      <c r="K40" s="242" t="s">
        <v>45</v>
      </c>
      <c r="L40" s="243">
        <v>2</v>
      </c>
      <c r="M40" s="189">
        <v>3</v>
      </c>
    </row>
    <row r="41" spans="1:13" s="244" customFormat="1" ht="57" customHeight="1">
      <c r="A41" s="236">
        <v>28</v>
      </c>
      <c r="B41" s="236" t="s">
        <v>914</v>
      </c>
      <c r="C41" s="189" t="s">
        <v>727</v>
      </c>
      <c r="D41" s="238">
        <v>1</v>
      </c>
      <c r="E41" s="239" t="s">
        <v>2052</v>
      </c>
      <c r="F41" s="545" t="s">
        <v>2025</v>
      </c>
      <c r="G41" s="545"/>
      <c r="H41" s="240">
        <v>45718</v>
      </c>
      <c r="I41" s="246"/>
      <c r="J41" s="242" t="s">
        <v>45</v>
      </c>
      <c r="K41" s="242" t="s">
        <v>45</v>
      </c>
      <c r="L41" s="243">
        <v>2</v>
      </c>
      <c r="M41" s="189">
        <v>3</v>
      </c>
    </row>
    <row r="42" spans="1:13" s="244" customFormat="1" ht="57" customHeight="1">
      <c r="A42" s="236">
        <v>29</v>
      </c>
      <c r="B42" s="236" t="s">
        <v>918</v>
      </c>
      <c r="C42" s="189" t="s">
        <v>1393</v>
      </c>
      <c r="D42" s="238">
        <v>1</v>
      </c>
      <c r="E42" s="245" t="s">
        <v>2053</v>
      </c>
      <c r="F42" s="545" t="s">
        <v>2025</v>
      </c>
      <c r="G42" s="545"/>
      <c r="H42" s="247">
        <v>45718</v>
      </c>
      <c r="I42" s="246"/>
      <c r="J42" s="242" t="s">
        <v>45</v>
      </c>
      <c r="K42" s="242" t="s">
        <v>45</v>
      </c>
      <c r="L42" s="243">
        <v>2</v>
      </c>
      <c r="M42" s="189">
        <v>3</v>
      </c>
    </row>
    <row r="43" spans="1:13" s="244" customFormat="1" ht="57" customHeight="1">
      <c r="A43" s="236">
        <v>30</v>
      </c>
      <c r="B43" s="236" t="s">
        <v>919</v>
      </c>
      <c r="C43" s="189" t="s">
        <v>733</v>
      </c>
      <c r="D43" s="238">
        <v>1</v>
      </c>
      <c r="E43" s="239" t="s">
        <v>2054</v>
      </c>
      <c r="F43" s="545" t="s">
        <v>2025</v>
      </c>
      <c r="G43" s="545"/>
      <c r="H43" s="247">
        <v>45718</v>
      </c>
      <c r="I43" s="246"/>
      <c r="J43" s="242" t="s">
        <v>45</v>
      </c>
      <c r="K43" s="242" t="s">
        <v>45</v>
      </c>
      <c r="L43" s="243">
        <v>2</v>
      </c>
      <c r="M43" s="189">
        <v>3</v>
      </c>
    </row>
    <row r="44" spans="1:13" s="244" customFormat="1" ht="57" customHeight="1">
      <c r="A44" s="236">
        <v>31</v>
      </c>
      <c r="B44" s="236" t="s">
        <v>922</v>
      </c>
      <c r="C44" s="189" t="s">
        <v>736</v>
      </c>
      <c r="D44" s="238">
        <v>1</v>
      </c>
      <c r="E44" s="245" t="s">
        <v>2055</v>
      </c>
      <c r="F44" s="545" t="s">
        <v>2025</v>
      </c>
      <c r="G44" s="545"/>
      <c r="H44" s="247">
        <v>45718</v>
      </c>
      <c r="I44" s="241"/>
      <c r="J44" s="242" t="s">
        <v>45</v>
      </c>
      <c r="K44" s="242" t="s">
        <v>45</v>
      </c>
      <c r="L44" s="243">
        <v>2</v>
      </c>
      <c r="M44" s="189">
        <v>3</v>
      </c>
    </row>
    <row r="45" spans="1:13" s="244" customFormat="1" ht="57" customHeight="1">
      <c r="A45" s="236">
        <v>32</v>
      </c>
      <c r="B45" s="236" t="s">
        <v>925</v>
      </c>
      <c r="C45" s="189" t="s">
        <v>739</v>
      </c>
      <c r="D45" s="238">
        <v>1</v>
      </c>
      <c r="E45" s="239" t="s">
        <v>2056</v>
      </c>
      <c r="F45" s="545" t="s">
        <v>2025</v>
      </c>
      <c r="G45" s="545"/>
      <c r="H45" s="240">
        <v>45718</v>
      </c>
      <c r="I45" s="246"/>
      <c r="J45" s="242" t="s">
        <v>45</v>
      </c>
      <c r="K45" s="242" t="s">
        <v>45</v>
      </c>
      <c r="L45" s="243">
        <v>2</v>
      </c>
      <c r="M45" s="189">
        <v>3</v>
      </c>
    </row>
    <row r="46" spans="1:13" s="244" customFormat="1" ht="57" customHeight="1">
      <c r="A46" s="236">
        <v>33</v>
      </c>
      <c r="B46" s="236" t="s">
        <v>928</v>
      </c>
      <c r="C46" s="189" t="s">
        <v>743</v>
      </c>
      <c r="D46" s="238">
        <v>1</v>
      </c>
      <c r="E46" s="245" t="s">
        <v>2057</v>
      </c>
      <c r="F46" s="545" t="s">
        <v>2025</v>
      </c>
      <c r="G46" s="545"/>
      <c r="H46" s="247">
        <v>45718</v>
      </c>
      <c r="I46" s="241"/>
      <c r="J46" s="242" t="s">
        <v>45</v>
      </c>
      <c r="K46" s="242" t="s">
        <v>45</v>
      </c>
      <c r="L46" s="243">
        <v>2</v>
      </c>
      <c r="M46" s="189">
        <v>3</v>
      </c>
    </row>
    <row r="47" spans="1:13" s="244" customFormat="1" ht="57" customHeight="1">
      <c r="A47" s="236">
        <v>34</v>
      </c>
      <c r="B47" s="236" t="s">
        <v>932</v>
      </c>
      <c r="C47" s="189" t="s">
        <v>746</v>
      </c>
      <c r="D47" s="238">
        <v>1</v>
      </c>
      <c r="E47" s="239" t="s">
        <v>2058</v>
      </c>
      <c r="F47" s="545" t="s">
        <v>2025</v>
      </c>
      <c r="G47" s="545"/>
      <c r="H47" s="240">
        <v>45718</v>
      </c>
      <c r="I47" s="246"/>
      <c r="J47" s="242" t="s">
        <v>45</v>
      </c>
      <c r="K47" s="242" t="s">
        <v>45</v>
      </c>
      <c r="L47" s="243">
        <v>2</v>
      </c>
      <c r="M47" s="189">
        <v>3</v>
      </c>
    </row>
    <row r="48" spans="1:13" s="244" customFormat="1" ht="57" customHeight="1">
      <c r="A48" s="236">
        <v>35</v>
      </c>
      <c r="B48" s="236" t="s">
        <v>935</v>
      </c>
      <c r="C48" s="189" t="s">
        <v>749</v>
      </c>
      <c r="D48" s="238">
        <v>1</v>
      </c>
      <c r="E48" s="245" t="s">
        <v>2059</v>
      </c>
      <c r="F48" s="545" t="s">
        <v>2025</v>
      </c>
      <c r="G48" s="545"/>
      <c r="H48" s="247">
        <v>45718</v>
      </c>
      <c r="I48" s="241"/>
      <c r="J48" s="242" t="s">
        <v>45</v>
      </c>
      <c r="K48" s="242" t="s">
        <v>45</v>
      </c>
      <c r="L48" s="243">
        <v>2</v>
      </c>
      <c r="M48" s="189">
        <v>3</v>
      </c>
    </row>
    <row r="49" spans="1:13" s="244" customFormat="1" ht="57" customHeight="1">
      <c r="A49" s="236">
        <v>36</v>
      </c>
      <c r="B49" s="236" t="s">
        <v>938</v>
      </c>
      <c r="C49" s="189" t="s">
        <v>753</v>
      </c>
      <c r="D49" s="238">
        <v>1</v>
      </c>
      <c r="E49" s="239" t="s">
        <v>2060</v>
      </c>
      <c r="F49" s="545" t="s">
        <v>2025</v>
      </c>
      <c r="G49" s="545"/>
      <c r="H49" s="247">
        <v>45718</v>
      </c>
      <c r="I49" s="246"/>
      <c r="J49" s="242" t="s">
        <v>45</v>
      </c>
      <c r="K49" s="242" t="s">
        <v>45</v>
      </c>
      <c r="L49" s="243">
        <v>2</v>
      </c>
      <c r="M49" s="189">
        <v>3</v>
      </c>
    </row>
    <row r="50" spans="1:13" s="244" customFormat="1" ht="57" customHeight="1">
      <c r="A50" s="236">
        <v>37</v>
      </c>
      <c r="B50" s="236" t="s">
        <v>939</v>
      </c>
      <c r="C50" s="189" t="s">
        <v>756</v>
      </c>
      <c r="D50" s="238">
        <v>1</v>
      </c>
      <c r="E50" s="245" t="s">
        <v>2061</v>
      </c>
      <c r="F50" s="545" t="s">
        <v>2025</v>
      </c>
      <c r="G50" s="545"/>
      <c r="H50" s="240">
        <v>45718</v>
      </c>
      <c r="I50" s="246"/>
      <c r="J50" s="242" t="s">
        <v>45</v>
      </c>
      <c r="K50" s="242" t="s">
        <v>45</v>
      </c>
      <c r="L50" s="243">
        <v>2</v>
      </c>
      <c r="M50" s="189">
        <v>3</v>
      </c>
    </row>
    <row r="51" spans="1:13" s="244" customFormat="1" ht="57" customHeight="1">
      <c r="A51" s="236">
        <v>38</v>
      </c>
      <c r="B51" s="236" t="s">
        <v>943</v>
      </c>
      <c r="C51" s="189" t="s">
        <v>760</v>
      </c>
      <c r="D51" s="238">
        <v>1</v>
      </c>
      <c r="E51" s="239" t="s">
        <v>2062</v>
      </c>
      <c r="F51" s="545" t="s">
        <v>2025</v>
      </c>
      <c r="G51" s="545"/>
      <c r="H51" s="247">
        <v>45718</v>
      </c>
      <c r="I51" s="246"/>
      <c r="J51" s="242" t="s">
        <v>45</v>
      </c>
      <c r="K51" s="242" t="s">
        <v>45</v>
      </c>
      <c r="L51" s="243">
        <v>2</v>
      </c>
      <c r="M51" s="189">
        <v>3</v>
      </c>
    </row>
    <row r="52" spans="1:13" s="244" customFormat="1" ht="57" customHeight="1">
      <c r="A52" s="236">
        <v>39</v>
      </c>
      <c r="B52" s="236" t="s">
        <v>944</v>
      </c>
      <c r="C52" s="189" t="s">
        <v>763</v>
      </c>
      <c r="D52" s="238">
        <v>1</v>
      </c>
      <c r="E52" s="245" t="s">
        <v>2063</v>
      </c>
      <c r="F52" s="545" t="s">
        <v>2025</v>
      </c>
      <c r="G52" s="545"/>
      <c r="H52" s="247">
        <v>45718</v>
      </c>
      <c r="I52" s="241"/>
      <c r="J52" s="242" t="s">
        <v>45</v>
      </c>
      <c r="K52" s="242" t="s">
        <v>45</v>
      </c>
      <c r="L52" s="243">
        <v>2</v>
      </c>
      <c r="M52" s="189">
        <v>3</v>
      </c>
    </row>
    <row r="53" spans="1:13" s="244" customFormat="1" ht="57" customHeight="1">
      <c r="A53" s="236">
        <v>40</v>
      </c>
      <c r="B53" s="236" t="s">
        <v>948</v>
      </c>
      <c r="C53" s="189" t="s">
        <v>766</v>
      </c>
      <c r="D53" s="238">
        <v>1</v>
      </c>
      <c r="E53" s="239" t="s">
        <v>2064</v>
      </c>
      <c r="F53" s="545" t="s">
        <v>2025</v>
      </c>
      <c r="G53" s="545"/>
      <c r="H53" s="240">
        <v>45718</v>
      </c>
      <c r="I53" s="246"/>
      <c r="J53" s="242" t="s">
        <v>45</v>
      </c>
      <c r="K53" s="242" t="s">
        <v>45</v>
      </c>
      <c r="L53" s="243">
        <v>2</v>
      </c>
      <c r="M53" s="189">
        <v>3</v>
      </c>
    </row>
    <row r="54" spans="1:13" s="244" customFormat="1" ht="57" customHeight="1">
      <c r="A54" s="236">
        <v>41</v>
      </c>
      <c r="B54" s="236" t="s">
        <v>951</v>
      </c>
      <c r="C54" s="189" t="s">
        <v>770</v>
      </c>
      <c r="D54" s="238">
        <v>1</v>
      </c>
      <c r="E54" s="245" t="s">
        <v>2065</v>
      </c>
      <c r="F54" s="545" t="s">
        <v>2025</v>
      </c>
      <c r="G54" s="545"/>
      <c r="H54" s="247">
        <v>45718</v>
      </c>
      <c r="I54" s="241"/>
      <c r="J54" s="242" t="s">
        <v>45</v>
      </c>
      <c r="K54" s="242" t="s">
        <v>45</v>
      </c>
      <c r="L54" s="243">
        <v>2</v>
      </c>
      <c r="M54" s="189">
        <v>3</v>
      </c>
    </row>
    <row r="55" spans="1:13" s="244" customFormat="1" ht="57" customHeight="1">
      <c r="A55" s="236">
        <v>42</v>
      </c>
      <c r="B55" s="236" t="s">
        <v>955</v>
      </c>
      <c r="C55" s="189" t="s">
        <v>773</v>
      </c>
      <c r="D55" s="238">
        <v>1</v>
      </c>
      <c r="E55" s="239" t="s">
        <v>2066</v>
      </c>
      <c r="F55" s="545" t="s">
        <v>2025</v>
      </c>
      <c r="G55" s="545"/>
      <c r="H55" s="240">
        <v>45718</v>
      </c>
      <c r="I55" s="246"/>
      <c r="J55" s="242" t="s">
        <v>45</v>
      </c>
      <c r="K55" s="242" t="s">
        <v>45</v>
      </c>
      <c r="L55" s="243">
        <v>2</v>
      </c>
      <c r="M55" s="189">
        <v>3</v>
      </c>
    </row>
    <row r="56" spans="1:13" s="244" customFormat="1" ht="57" customHeight="1">
      <c r="A56" s="236">
        <v>43</v>
      </c>
      <c r="B56" s="236" t="s">
        <v>959</v>
      </c>
      <c r="C56" s="189" t="s">
        <v>775</v>
      </c>
      <c r="D56" s="238">
        <v>1</v>
      </c>
      <c r="E56" s="245" t="s">
        <v>2067</v>
      </c>
      <c r="F56" s="545" t="s">
        <v>2025</v>
      </c>
      <c r="G56" s="545"/>
      <c r="H56" s="247">
        <v>45718</v>
      </c>
      <c r="I56" s="241"/>
      <c r="J56" s="242" t="s">
        <v>45</v>
      </c>
      <c r="K56" s="242" t="s">
        <v>45</v>
      </c>
      <c r="L56" s="243">
        <v>2</v>
      </c>
      <c r="M56" s="189">
        <v>3</v>
      </c>
    </row>
    <row r="57" spans="1:13" s="244" customFormat="1" ht="57" customHeight="1">
      <c r="A57" s="236">
        <v>44</v>
      </c>
      <c r="B57" s="236" t="s">
        <v>962</v>
      </c>
      <c r="C57" s="189" t="s">
        <v>776</v>
      </c>
      <c r="D57" s="238">
        <v>1</v>
      </c>
      <c r="E57" s="239" t="s">
        <v>2068</v>
      </c>
      <c r="F57" s="545" t="s">
        <v>2025</v>
      </c>
      <c r="G57" s="545"/>
      <c r="H57" s="240">
        <v>45718</v>
      </c>
      <c r="I57" s="246"/>
      <c r="J57" s="242" t="s">
        <v>45</v>
      </c>
      <c r="K57" s="242" t="s">
        <v>45</v>
      </c>
      <c r="L57" s="243">
        <v>2</v>
      </c>
      <c r="M57" s="189">
        <v>3</v>
      </c>
    </row>
    <row r="58" spans="1:13" s="244" customFormat="1" ht="57" customHeight="1">
      <c r="A58" s="236">
        <v>45</v>
      </c>
      <c r="B58" s="236" t="s">
        <v>966</v>
      </c>
      <c r="C58" s="189" t="s">
        <v>777</v>
      </c>
      <c r="D58" s="238">
        <v>1</v>
      </c>
      <c r="E58" s="245" t="s">
        <v>2069</v>
      </c>
      <c r="F58" s="545" t="s">
        <v>2025</v>
      </c>
      <c r="G58" s="545"/>
      <c r="H58" s="240">
        <v>45718</v>
      </c>
      <c r="I58" s="248">
        <v>45884</v>
      </c>
      <c r="J58" s="242" t="s">
        <v>45</v>
      </c>
      <c r="K58" s="242" t="s">
        <v>45</v>
      </c>
      <c r="L58" s="243">
        <v>2</v>
      </c>
      <c r="M58" s="189">
        <v>3</v>
      </c>
    </row>
    <row r="59" spans="1:13" s="244" customFormat="1" ht="57" customHeight="1">
      <c r="A59" s="236">
        <v>46</v>
      </c>
      <c r="B59" s="236" t="s">
        <v>969</v>
      </c>
      <c r="C59" s="189" t="s">
        <v>778</v>
      </c>
      <c r="D59" s="238">
        <v>1</v>
      </c>
      <c r="E59" s="239" t="s">
        <v>2070</v>
      </c>
      <c r="F59" s="545" t="s">
        <v>2025</v>
      </c>
      <c r="G59" s="545"/>
      <c r="H59" s="240">
        <v>45718</v>
      </c>
      <c r="I59" s="246"/>
      <c r="J59" s="242" t="s">
        <v>45</v>
      </c>
      <c r="K59" s="242" t="s">
        <v>45</v>
      </c>
      <c r="L59" s="243">
        <v>2</v>
      </c>
      <c r="M59" s="189">
        <v>3</v>
      </c>
    </row>
    <row r="60" spans="1:13" s="244" customFormat="1" ht="57" customHeight="1">
      <c r="A60" s="236">
        <v>47</v>
      </c>
      <c r="B60" s="236" t="s">
        <v>970</v>
      </c>
      <c r="C60" s="189" t="s">
        <v>779</v>
      </c>
      <c r="D60" s="238">
        <v>1</v>
      </c>
      <c r="E60" s="245" t="s">
        <v>2071</v>
      </c>
      <c r="F60" s="545" t="s">
        <v>2025</v>
      </c>
      <c r="G60" s="545"/>
      <c r="H60" s="247">
        <v>45718</v>
      </c>
      <c r="I60" s="241"/>
      <c r="J60" s="242" t="s">
        <v>45</v>
      </c>
      <c r="K60" s="242" t="s">
        <v>45</v>
      </c>
      <c r="L60" s="243">
        <v>2</v>
      </c>
      <c r="M60" s="189">
        <v>3</v>
      </c>
    </row>
    <row r="61" spans="1:13" s="244" customFormat="1" ht="57" customHeight="1">
      <c r="A61" s="236">
        <v>48</v>
      </c>
      <c r="B61" s="236" t="s">
        <v>971</v>
      </c>
      <c r="C61" s="189" t="s">
        <v>780</v>
      </c>
      <c r="D61" s="238">
        <v>1</v>
      </c>
      <c r="E61" s="239" t="s">
        <v>2072</v>
      </c>
      <c r="F61" s="545" t="s">
        <v>2025</v>
      </c>
      <c r="G61" s="545"/>
      <c r="H61" s="240">
        <v>45718</v>
      </c>
      <c r="I61" s="246"/>
      <c r="J61" s="242" t="s">
        <v>45</v>
      </c>
      <c r="K61" s="242" t="s">
        <v>45</v>
      </c>
      <c r="L61" s="243">
        <v>2</v>
      </c>
      <c r="M61" s="189">
        <v>3</v>
      </c>
    </row>
    <row r="62" spans="1:13" s="244" customFormat="1" ht="57" customHeight="1">
      <c r="A62" s="236">
        <v>49</v>
      </c>
      <c r="B62" s="236" t="s">
        <v>974</v>
      </c>
      <c r="C62" s="189" t="s">
        <v>781</v>
      </c>
      <c r="D62" s="238">
        <v>1</v>
      </c>
      <c r="E62" s="245" t="s">
        <v>2073</v>
      </c>
      <c r="F62" s="545" t="s">
        <v>2025</v>
      </c>
      <c r="G62" s="545"/>
      <c r="H62" s="247">
        <v>45718</v>
      </c>
      <c r="I62" s="241"/>
      <c r="J62" s="242" t="s">
        <v>45</v>
      </c>
      <c r="K62" s="242" t="s">
        <v>45</v>
      </c>
      <c r="L62" s="243">
        <v>2</v>
      </c>
      <c r="M62" s="189">
        <v>3</v>
      </c>
    </row>
    <row r="63" spans="1:13" s="244" customFormat="1" ht="57" customHeight="1">
      <c r="A63" s="236">
        <v>50</v>
      </c>
      <c r="B63" s="236" t="s">
        <v>975</v>
      </c>
      <c r="C63" s="189" t="s">
        <v>782</v>
      </c>
      <c r="D63" s="238">
        <v>1</v>
      </c>
      <c r="E63" s="239" t="s">
        <v>2074</v>
      </c>
      <c r="F63" s="545" t="s">
        <v>2025</v>
      </c>
      <c r="G63" s="545"/>
      <c r="H63" s="247">
        <v>45718</v>
      </c>
      <c r="I63" s="246"/>
      <c r="J63" s="242" t="s">
        <v>45</v>
      </c>
      <c r="K63" s="242" t="s">
        <v>45</v>
      </c>
      <c r="L63" s="243">
        <v>2</v>
      </c>
      <c r="M63" s="189">
        <v>3</v>
      </c>
    </row>
    <row r="64" spans="1:13" s="244" customFormat="1" ht="57" customHeight="1">
      <c r="A64" s="236">
        <v>51</v>
      </c>
      <c r="B64" s="236" t="s">
        <v>977</v>
      </c>
      <c r="C64" s="189" t="s">
        <v>783</v>
      </c>
      <c r="D64" s="238">
        <v>1</v>
      </c>
      <c r="E64" s="245" t="s">
        <v>2075</v>
      </c>
      <c r="F64" s="545" t="s">
        <v>2025</v>
      </c>
      <c r="G64" s="545"/>
      <c r="H64" s="240">
        <v>45718</v>
      </c>
      <c r="I64" s="241"/>
      <c r="J64" s="242" t="s">
        <v>45</v>
      </c>
      <c r="K64" s="242" t="s">
        <v>45</v>
      </c>
      <c r="L64" s="243">
        <v>2</v>
      </c>
      <c r="M64" s="189">
        <v>3</v>
      </c>
    </row>
    <row r="65" spans="1:13" s="244" customFormat="1" ht="57" customHeight="1">
      <c r="A65" s="236">
        <v>52</v>
      </c>
      <c r="B65" s="236" t="s">
        <v>978</v>
      </c>
      <c r="C65" s="189" t="s">
        <v>784</v>
      </c>
      <c r="D65" s="238">
        <v>1</v>
      </c>
      <c r="E65" s="239" t="s">
        <v>2076</v>
      </c>
      <c r="F65" s="545" t="s">
        <v>2025</v>
      </c>
      <c r="G65" s="545"/>
      <c r="H65" s="247">
        <v>45718</v>
      </c>
      <c r="I65" s="246"/>
      <c r="J65" s="242" t="s">
        <v>45</v>
      </c>
      <c r="K65" s="242" t="s">
        <v>45</v>
      </c>
      <c r="L65" s="243">
        <v>2</v>
      </c>
      <c r="M65" s="189">
        <v>3</v>
      </c>
    </row>
    <row r="66" spans="1:13" s="244" customFormat="1" ht="57" customHeight="1">
      <c r="A66" s="236">
        <v>53</v>
      </c>
      <c r="B66" s="236" t="s">
        <v>982</v>
      </c>
      <c r="C66" s="189" t="s">
        <v>785</v>
      </c>
      <c r="D66" s="238">
        <v>1</v>
      </c>
      <c r="E66" s="245" t="s">
        <v>2077</v>
      </c>
      <c r="F66" s="545" t="s">
        <v>2025</v>
      </c>
      <c r="G66" s="545"/>
      <c r="H66" s="240">
        <v>45718</v>
      </c>
      <c r="I66" s="241"/>
      <c r="J66" s="242" t="s">
        <v>45</v>
      </c>
      <c r="K66" s="242" t="s">
        <v>45</v>
      </c>
      <c r="L66" s="243">
        <v>2</v>
      </c>
      <c r="M66" s="189">
        <v>3</v>
      </c>
    </row>
    <row r="67" spans="1:13" s="244" customFormat="1" ht="57" customHeight="1">
      <c r="A67" s="236">
        <v>54</v>
      </c>
      <c r="B67" s="236" t="s">
        <v>985</v>
      </c>
      <c r="C67" s="189" t="s">
        <v>786</v>
      </c>
      <c r="D67" s="238">
        <v>1</v>
      </c>
      <c r="E67" s="239" t="s">
        <v>2078</v>
      </c>
      <c r="F67" s="545" t="s">
        <v>2025</v>
      </c>
      <c r="G67" s="545"/>
      <c r="H67" s="240">
        <v>45718</v>
      </c>
      <c r="I67" s="246"/>
      <c r="J67" s="242" t="s">
        <v>45</v>
      </c>
      <c r="K67" s="242" t="s">
        <v>45</v>
      </c>
      <c r="L67" s="243">
        <v>2</v>
      </c>
      <c r="M67" s="189">
        <v>3</v>
      </c>
    </row>
    <row r="68" spans="1:13" s="244" customFormat="1" ht="57" customHeight="1">
      <c r="A68" s="236">
        <v>55</v>
      </c>
      <c r="B68" s="236" t="s">
        <v>988</v>
      </c>
      <c r="C68" s="189" t="s">
        <v>787</v>
      </c>
      <c r="D68" s="238">
        <v>1</v>
      </c>
      <c r="E68" s="245" t="s">
        <v>2079</v>
      </c>
      <c r="F68" s="545" t="s">
        <v>2025</v>
      </c>
      <c r="G68" s="545"/>
      <c r="H68" s="240">
        <v>45718</v>
      </c>
      <c r="I68" s="241"/>
      <c r="J68" s="242" t="s">
        <v>45</v>
      </c>
      <c r="K68" s="242" t="s">
        <v>45</v>
      </c>
      <c r="L68" s="243">
        <v>2</v>
      </c>
      <c r="M68" s="189">
        <v>3</v>
      </c>
    </row>
    <row r="69" spans="1:13" s="244" customFormat="1" ht="57" customHeight="1">
      <c r="A69" s="236">
        <v>56</v>
      </c>
      <c r="B69" s="236" t="s">
        <v>990</v>
      </c>
      <c r="C69" s="189" t="s">
        <v>788</v>
      </c>
      <c r="D69" s="238">
        <v>1</v>
      </c>
      <c r="E69" s="245" t="s">
        <v>2080</v>
      </c>
      <c r="F69" s="545" t="s">
        <v>2025</v>
      </c>
      <c r="G69" s="545"/>
      <c r="H69" s="240">
        <v>45718</v>
      </c>
      <c r="I69" s="249"/>
      <c r="J69" s="242" t="s">
        <v>45</v>
      </c>
      <c r="K69" s="242" t="s">
        <v>45</v>
      </c>
      <c r="L69" s="243">
        <v>2</v>
      </c>
      <c r="M69" s="189">
        <v>3</v>
      </c>
    </row>
    <row r="70" spans="1:13" s="244" customFormat="1" ht="57" customHeight="1">
      <c r="A70" s="236">
        <v>57</v>
      </c>
      <c r="B70" s="236" t="s">
        <v>992</v>
      </c>
      <c r="C70" s="189" t="s">
        <v>789</v>
      </c>
      <c r="D70" s="238">
        <v>1</v>
      </c>
      <c r="E70" s="239" t="s">
        <v>2081</v>
      </c>
      <c r="F70" s="545" t="s">
        <v>2025</v>
      </c>
      <c r="G70" s="545"/>
      <c r="H70" s="247">
        <v>45718</v>
      </c>
      <c r="I70" s="241"/>
      <c r="J70" s="242" t="s">
        <v>45</v>
      </c>
      <c r="K70" s="242" t="s">
        <v>45</v>
      </c>
      <c r="L70" s="243">
        <v>2</v>
      </c>
      <c r="M70" s="189">
        <v>3</v>
      </c>
    </row>
    <row r="71" spans="1:13" s="244" customFormat="1" ht="57" customHeight="1">
      <c r="A71" s="236">
        <v>58</v>
      </c>
      <c r="B71" s="236" t="s">
        <v>994</v>
      </c>
      <c r="C71" s="189" t="s">
        <v>790</v>
      </c>
      <c r="D71" s="238">
        <v>1</v>
      </c>
      <c r="E71" s="245" t="s">
        <v>2082</v>
      </c>
      <c r="F71" s="545" t="s">
        <v>2025</v>
      </c>
      <c r="G71" s="545"/>
      <c r="H71" s="247">
        <v>45718</v>
      </c>
      <c r="I71" s="246"/>
      <c r="J71" s="242" t="s">
        <v>45</v>
      </c>
      <c r="K71" s="242" t="s">
        <v>45</v>
      </c>
      <c r="L71" s="243">
        <v>2</v>
      </c>
      <c r="M71" s="189">
        <v>3</v>
      </c>
    </row>
    <row r="72" spans="1:13" s="244" customFormat="1" ht="57" customHeight="1">
      <c r="A72" s="236">
        <v>59</v>
      </c>
      <c r="B72" s="236" t="s">
        <v>997</v>
      </c>
      <c r="C72" s="189" t="s">
        <v>791</v>
      </c>
      <c r="D72" s="238">
        <v>1</v>
      </c>
      <c r="E72" s="239" t="s">
        <v>2083</v>
      </c>
      <c r="F72" s="545" t="s">
        <v>2025</v>
      </c>
      <c r="G72" s="545"/>
      <c r="H72" s="247">
        <v>45718</v>
      </c>
      <c r="I72" s="241"/>
      <c r="J72" s="242" t="s">
        <v>45</v>
      </c>
      <c r="K72" s="242" t="s">
        <v>45</v>
      </c>
      <c r="L72" s="243">
        <v>2</v>
      </c>
      <c r="M72" s="189">
        <v>3</v>
      </c>
    </row>
    <row r="73" spans="1:13" s="244" customFormat="1" ht="57" customHeight="1">
      <c r="A73" s="236">
        <v>60</v>
      </c>
      <c r="B73" s="236" t="s">
        <v>1000</v>
      </c>
      <c r="C73" s="189" t="s">
        <v>792</v>
      </c>
      <c r="D73" s="238">
        <v>1</v>
      </c>
      <c r="E73" s="245" t="s">
        <v>2084</v>
      </c>
      <c r="F73" s="545" t="s">
        <v>2025</v>
      </c>
      <c r="G73" s="545"/>
      <c r="H73" s="240">
        <v>45718</v>
      </c>
      <c r="I73" s="246"/>
      <c r="J73" s="242" t="s">
        <v>45</v>
      </c>
      <c r="K73" s="242" t="s">
        <v>45</v>
      </c>
      <c r="L73" s="243">
        <v>2</v>
      </c>
      <c r="M73" s="189">
        <v>3</v>
      </c>
    </row>
    <row r="74" spans="1:13" s="244" customFormat="1" ht="57" customHeight="1">
      <c r="A74" s="236">
        <v>61</v>
      </c>
      <c r="B74" s="236" t="s">
        <v>1003</v>
      </c>
      <c r="C74" s="189" t="s">
        <v>793</v>
      </c>
      <c r="D74" s="238">
        <v>1</v>
      </c>
      <c r="E74" s="239" t="s">
        <v>2085</v>
      </c>
      <c r="F74" s="545" t="s">
        <v>2025</v>
      </c>
      <c r="G74" s="545"/>
      <c r="H74" s="240">
        <v>45718</v>
      </c>
      <c r="I74" s="241"/>
      <c r="J74" s="242" t="s">
        <v>45</v>
      </c>
      <c r="K74" s="242" t="s">
        <v>45</v>
      </c>
      <c r="L74" s="243">
        <v>2</v>
      </c>
      <c r="M74" s="189">
        <v>3</v>
      </c>
    </row>
    <row r="75" spans="1:13" s="244" customFormat="1" ht="57" customHeight="1">
      <c r="A75" s="236">
        <v>62</v>
      </c>
      <c r="B75" s="236" t="s">
        <v>1007</v>
      </c>
      <c r="C75" s="189" t="s">
        <v>794</v>
      </c>
      <c r="D75" s="238">
        <v>1</v>
      </c>
      <c r="E75" s="245" t="s">
        <v>2086</v>
      </c>
      <c r="F75" s="545" t="s">
        <v>2025</v>
      </c>
      <c r="G75" s="545"/>
      <c r="H75" s="247">
        <v>45718</v>
      </c>
      <c r="I75" s="246"/>
      <c r="J75" s="242" t="s">
        <v>45</v>
      </c>
      <c r="K75" s="242" t="s">
        <v>45</v>
      </c>
      <c r="L75" s="243">
        <v>2</v>
      </c>
      <c r="M75" s="189">
        <v>3</v>
      </c>
    </row>
    <row r="76" spans="1:13" s="244" customFormat="1" ht="57" customHeight="1">
      <c r="A76" s="236">
        <v>63</v>
      </c>
      <c r="B76" s="236" t="s">
        <v>1010</v>
      </c>
      <c r="C76" s="189" t="s">
        <v>795</v>
      </c>
      <c r="D76" s="238">
        <v>1</v>
      </c>
      <c r="E76" s="239" t="s">
        <v>2087</v>
      </c>
      <c r="F76" s="545" t="s">
        <v>2025</v>
      </c>
      <c r="G76" s="545"/>
      <c r="H76" s="247">
        <v>45718</v>
      </c>
      <c r="I76" s="241"/>
      <c r="J76" s="242" t="s">
        <v>45</v>
      </c>
      <c r="K76" s="242" t="s">
        <v>45</v>
      </c>
      <c r="L76" s="243">
        <v>2</v>
      </c>
      <c r="M76" s="189">
        <v>3</v>
      </c>
    </row>
    <row r="77" spans="1:13" s="244" customFormat="1" ht="57" customHeight="1">
      <c r="A77" s="236">
        <v>64</v>
      </c>
      <c r="B77" s="236" t="s">
        <v>1013</v>
      </c>
      <c r="C77" s="189" t="s">
        <v>796</v>
      </c>
      <c r="D77" s="238">
        <v>1</v>
      </c>
      <c r="E77" s="245" t="s">
        <v>2088</v>
      </c>
      <c r="F77" s="545" t="s">
        <v>2025</v>
      </c>
      <c r="G77" s="545"/>
      <c r="H77" s="240">
        <v>45718</v>
      </c>
      <c r="I77" s="246"/>
      <c r="J77" s="242" t="s">
        <v>45</v>
      </c>
      <c r="K77" s="242" t="s">
        <v>45</v>
      </c>
      <c r="L77" s="243">
        <v>2</v>
      </c>
      <c r="M77" s="189">
        <v>3</v>
      </c>
    </row>
    <row r="78" spans="1:13" s="244" customFormat="1" ht="57" customHeight="1">
      <c r="A78" s="236">
        <v>65</v>
      </c>
      <c r="B78" s="236" t="s">
        <v>1016</v>
      </c>
      <c r="C78" s="189" t="s">
        <v>797</v>
      </c>
      <c r="D78" s="238">
        <v>1</v>
      </c>
      <c r="E78" s="239" t="s">
        <v>2089</v>
      </c>
      <c r="F78" s="545" t="s">
        <v>2025</v>
      </c>
      <c r="G78" s="545"/>
      <c r="H78" s="247">
        <v>45718</v>
      </c>
      <c r="I78" s="241"/>
      <c r="J78" s="242" t="s">
        <v>45</v>
      </c>
      <c r="K78" s="242" t="s">
        <v>45</v>
      </c>
      <c r="L78" s="243">
        <v>2</v>
      </c>
      <c r="M78" s="189">
        <v>3</v>
      </c>
    </row>
    <row r="79" spans="1:13" s="244" customFormat="1" ht="57" customHeight="1">
      <c r="A79" s="236">
        <v>66</v>
      </c>
      <c r="B79" s="236" t="s">
        <v>1017</v>
      </c>
      <c r="C79" s="189" t="s">
        <v>798</v>
      </c>
      <c r="D79" s="238">
        <v>1</v>
      </c>
      <c r="E79" s="245" t="s">
        <v>2090</v>
      </c>
      <c r="F79" s="545" t="s">
        <v>2025</v>
      </c>
      <c r="G79" s="545"/>
      <c r="H79" s="247">
        <v>45718</v>
      </c>
      <c r="I79" s="246"/>
      <c r="J79" s="242" t="s">
        <v>45</v>
      </c>
      <c r="K79" s="242" t="s">
        <v>45</v>
      </c>
      <c r="L79" s="243">
        <v>2</v>
      </c>
      <c r="M79" s="189">
        <v>3</v>
      </c>
    </row>
    <row r="80" spans="1:13" s="244" customFormat="1" ht="57" customHeight="1">
      <c r="A80" s="236">
        <v>67</v>
      </c>
      <c r="B80" s="236" t="s">
        <v>1021</v>
      </c>
      <c r="C80" s="189" t="s">
        <v>799</v>
      </c>
      <c r="D80" s="238">
        <v>1</v>
      </c>
      <c r="E80" s="239" t="s">
        <v>2091</v>
      </c>
      <c r="F80" s="545" t="s">
        <v>2025</v>
      </c>
      <c r="G80" s="545"/>
      <c r="H80" s="247">
        <v>45718</v>
      </c>
      <c r="I80" s="241"/>
      <c r="J80" s="242" t="s">
        <v>45</v>
      </c>
      <c r="K80" s="242" t="s">
        <v>45</v>
      </c>
      <c r="L80" s="243">
        <v>2</v>
      </c>
      <c r="M80" s="189">
        <v>3</v>
      </c>
    </row>
    <row r="81" spans="1:13" s="244" customFormat="1" ht="57" customHeight="1">
      <c r="A81" s="236">
        <v>68</v>
      </c>
      <c r="B81" s="236" t="s">
        <v>1025</v>
      </c>
      <c r="C81" s="189" t="s">
        <v>800</v>
      </c>
      <c r="D81" s="238">
        <v>1</v>
      </c>
      <c r="E81" s="245" t="s">
        <v>2092</v>
      </c>
      <c r="F81" s="545" t="s">
        <v>2025</v>
      </c>
      <c r="G81" s="545"/>
      <c r="H81" s="247">
        <v>45718</v>
      </c>
      <c r="I81" s="246"/>
      <c r="J81" s="242" t="s">
        <v>45</v>
      </c>
      <c r="K81" s="242" t="s">
        <v>45</v>
      </c>
      <c r="L81" s="243">
        <v>2</v>
      </c>
      <c r="M81" s="189">
        <v>3</v>
      </c>
    </row>
    <row r="82" spans="1:13" s="244" customFormat="1" ht="57" customHeight="1">
      <c r="A82" s="236">
        <v>69</v>
      </c>
      <c r="B82" s="236" t="s">
        <v>1029</v>
      </c>
      <c r="C82" s="189" t="s">
        <v>801</v>
      </c>
      <c r="D82" s="238">
        <v>1</v>
      </c>
      <c r="E82" s="239" t="s">
        <v>2093</v>
      </c>
      <c r="F82" s="545" t="s">
        <v>2025</v>
      </c>
      <c r="G82" s="545"/>
      <c r="H82" s="247">
        <v>45722</v>
      </c>
      <c r="I82" s="241"/>
      <c r="J82" s="242" t="s">
        <v>45</v>
      </c>
      <c r="K82" s="242" t="s">
        <v>45</v>
      </c>
      <c r="L82" s="243">
        <v>2</v>
      </c>
      <c r="M82" s="189">
        <v>3</v>
      </c>
    </row>
    <row r="83" spans="1:13" s="244" customFormat="1" ht="57" customHeight="1">
      <c r="A83" s="236">
        <v>70</v>
      </c>
      <c r="B83" s="236" t="s">
        <v>1032</v>
      </c>
      <c r="C83" s="189" t="s">
        <v>802</v>
      </c>
      <c r="D83" s="238">
        <v>1</v>
      </c>
      <c r="E83" s="245" t="s">
        <v>2094</v>
      </c>
      <c r="F83" s="545" t="s">
        <v>2025</v>
      </c>
      <c r="G83" s="545"/>
      <c r="H83" s="240">
        <v>45727</v>
      </c>
      <c r="I83" s="243"/>
      <c r="J83" s="242" t="s">
        <v>45</v>
      </c>
      <c r="K83" s="242" t="s">
        <v>45</v>
      </c>
      <c r="L83" s="243">
        <v>2</v>
      </c>
      <c r="M83" s="189">
        <v>3</v>
      </c>
    </row>
    <row r="84" spans="1:13" s="244" customFormat="1" ht="57" customHeight="1">
      <c r="A84" s="236">
        <v>71</v>
      </c>
      <c r="B84" s="236" t="s">
        <v>1034</v>
      </c>
      <c r="C84" s="189" t="s">
        <v>803</v>
      </c>
      <c r="D84" s="238">
        <v>1</v>
      </c>
      <c r="E84" s="239" t="s">
        <v>2052</v>
      </c>
      <c r="F84" s="545" t="s">
        <v>2025</v>
      </c>
      <c r="G84" s="545"/>
      <c r="H84" s="240">
        <v>45737</v>
      </c>
      <c r="I84" s="243"/>
      <c r="J84" s="242" t="s">
        <v>45</v>
      </c>
      <c r="K84" s="242" t="s">
        <v>45</v>
      </c>
      <c r="L84" s="243">
        <v>2</v>
      </c>
      <c r="M84" s="189">
        <v>3</v>
      </c>
    </row>
    <row r="85" spans="1:13" s="244" customFormat="1" ht="57" customHeight="1">
      <c r="A85" s="236">
        <v>72</v>
      </c>
      <c r="B85" s="236" t="s">
        <v>2095</v>
      </c>
      <c r="C85" s="189" t="s">
        <v>804</v>
      </c>
      <c r="D85" s="238">
        <v>1</v>
      </c>
      <c r="E85" s="245" t="s">
        <v>2079</v>
      </c>
      <c r="F85" s="545" t="s">
        <v>2025</v>
      </c>
      <c r="G85" s="545"/>
      <c r="H85" s="247">
        <v>45737</v>
      </c>
      <c r="I85" s="243"/>
      <c r="J85" s="242" t="s">
        <v>45</v>
      </c>
      <c r="K85" s="242" t="s">
        <v>45</v>
      </c>
      <c r="L85" s="243">
        <v>2</v>
      </c>
      <c r="M85" s="189">
        <v>3</v>
      </c>
    </row>
    <row r="86" spans="1:13" s="244" customFormat="1" ht="57" customHeight="1">
      <c r="A86" s="236">
        <v>73</v>
      </c>
      <c r="B86" s="236" t="s">
        <v>1042</v>
      </c>
      <c r="C86" s="189" t="s">
        <v>805</v>
      </c>
      <c r="D86" s="238">
        <v>1</v>
      </c>
      <c r="E86" s="239" t="s">
        <v>2096</v>
      </c>
      <c r="F86" s="545" t="s">
        <v>2025</v>
      </c>
      <c r="G86" s="545"/>
      <c r="H86" s="240">
        <v>45737</v>
      </c>
      <c r="I86" s="243"/>
      <c r="J86" s="242" t="s">
        <v>45</v>
      </c>
      <c r="K86" s="242" t="s">
        <v>45</v>
      </c>
      <c r="L86" s="243">
        <v>2</v>
      </c>
      <c r="M86" s="189">
        <v>3</v>
      </c>
    </row>
    <row r="87" spans="1:13" s="244" customFormat="1" ht="57" customHeight="1">
      <c r="A87" s="236">
        <v>74</v>
      </c>
      <c r="B87" s="236" t="s">
        <v>1046</v>
      </c>
      <c r="C87" s="189" t="s">
        <v>806</v>
      </c>
      <c r="D87" s="238">
        <v>1</v>
      </c>
      <c r="E87" s="245" t="s">
        <v>2080</v>
      </c>
      <c r="F87" s="545" t="s">
        <v>2025</v>
      </c>
      <c r="G87" s="545"/>
      <c r="H87" s="240">
        <v>45737</v>
      </c>
      <c r="I87" s="243"/>
      <c r="J87" s="242" t="s">
        <v>45</v>
      </c>
      <c r="K87" s="242" t="s">
        <v>45</v>
      </c>
      <c r="L87" s="243">
        <v>2</v>
      </c>
      <c r="M87" s="189">
        <v>3</v>
      </c>
    </row>
    <row r="88" spans="1:13" s="244" customFormat="1" ht="57" customHeight="1">
      <c r="A88" s="553" t="s">
        <v>2097</v>
      </c>
      <c r="B88" s="554"/>
      <c r="C88" s="554"/>
      <c r="D88" s="554"/>
      <c r="E88" s="554"/>
      <c r="F88" s="554"/>
      <c r="G88" s="554"/>
      <c r="H88" s="554"/>
      <c r="I88" s="554"/>
      <c r="J88" s="554"/>
      <c r="K88" s="554"/>
      <c r="L88" s="554"/>
      <c r="M88" s="555"/>
    </row>
    <row r="89" spans="1:13" s="244" customFormat="1" ht="57" customHeight="1">
      <c r="A89" s="225"/>
      <c r="B89" s="184"/>
      <c r="C89" s="184"/>
      <c r="D89" s="250"/>
      <c r="E89" s="251"/>
      <c r="F89" s="251"/>
      <c r="G89" s="251"/>
      <c r="H89" s="251"/>
      <c r="I89" s="251"/>
      <c r="J89" s="251"/>
      <c r="K89" s="251"/>
      <c r="L89" s="252"/>
      <c r="M89" s="252"/>
    </row>
    <row r="90" spans="1:13" s="244" customFormat="1" ht="57" customHeight="1">
      <c r="A90" s="225"/>
      <c r="B90" s="184"/>
      <c r="C90" s="184"/>
      <c r="D90" s="250"/>
      <c r="E90" s="251"/>
      <c r="F90" s="251"/>
      <c r="G90" s="251"/>
      <c r="H90" s="251"/>
      <c r="I90" s="251"/>
      <c r="J90" s="251"/>
      <c r="K90" s="251"/>
      <c r="L90" s="251"/>
      <c r="M90" s="251"/>
    </row>
    <row r="91" spans="1:13" s="244" customFormat="1" ht="57" customHeight="1">
      <c r="A91" s="253"/>
      <c r="B91" s="253"/>
      <c r="C91" s="253"/>
      <c r="D91" s="254"/>
      <c r="E91" s="255"/>
      <c r="F91" s="255"/>
      <c r="G91" s="255"/>
      <c r="H91" s="255"/>
      <c r="I91" s="255"/>
      <c r="J91" s="255"/>
      <c r="K91" s="255"/>
      <c r="L91" s="255"/>
      <c r="M91" s="255"/>
    </row>
    <row r="92" spans="1:13" s="244" customFormat="1" ht="57" customHeight="1">
      <c r="A92" s="254"/>
      <c r="B92" s="254"/>
      <c r="C92" s="552"/>
      <c r="D92" s="552"/>
      <c r="E92" s="253"/>
      <c r="F92" s="255"/>
      <c r="G92" s="552"/>
      <c r="H92" s="552"/>
      <c r="I92" s="253"/>
      <c r="J92" s="253"/>
      <c r="K92" s="253"/>
      <c r="L92" s="256"/>
      <c r="M92" s="256"/>
    </row>
    <row r="93" spans="1:13" s="244" customFormat="1" ht="57" customHeight="1">
      <c r="A93" s="257"/>
      <c r="B93" s="257"/>
      <c r="C93" s="255"/>
      <c r="D93" s="255"/>
      <c r="E93" s="253"/>
      <c r="F93" s="257"/>
      <c r="G93" s="551"/>
      <c r="H93" s="551"/>
      <c r="I93" s="258"/>
      <c r="J93" s="258"/>
      <c r="K93" s="258"/>
      <c r="L93" s="256"/>
      <c r="M93" s="256"/>
    </row>
    <row r="94" spans="1:13" s="244" customFormat="1" ht="57" customHeight="1">
      <c r="A94" s="259"/>
      <c r="B94" s="259"/>
      <c r="C94" s="256"/>
      <c r="D94" s="256"/>
      <c r="E94" s="253"/>
      <c r="F94" s="256"/>
      <c r="G94" s="551"/>
      <c r="H94" s="551"/>
      <c r="I94" s="258"/>
      <c r="J94" s="258"/>
      <c r="K94" s="258"/>
      <c r="L94" s="255"/>
      <c r="M94" s="255"/>
    </row>
    <row r="95" spans="1:13" s="244" customFormat="1" ht="57" customHeight="1">
      <c r="A95" s="259"/>
      <c r="B95" s="259"/>
      <c r="C95" s="256"/>
      <c r="D95" s="256"/>
      <c r="E95" s="253"/>
      <c r="F95" s="256"/>
      <c r="G95" s="551"/>
      <c r="H95" s="551"/>
      <c r="I95" s="258"/>
      <c r="J95" s="258"/>
      <c r="K95" s="258"/>
      <c r="L95" s="255"/>
      <c r="M95" s="255"/>
    </row>
    <row r="96" spans="1:13" s="244" customFormat="1" ht="57" customHeight="1">
      <c r="A96" s="259"/>
      <c r="B96" s="259"/>
      <c r="C96" s="256"/>
      <c r="D96" s="256"/>
      <c r="E96" s="253"/>
      <c r="F96" s="256"/>
      <c r="G96" s="551"/>
      <c r="H96" s="551"/>
      <c r="I96" s="258"/>
      <c r="J96" s="258"/>
      <c r="K96" s="258"/>
      <c r="L96" s="255"/>
      <c r="M96" s="255"/>
    </row>
    <row r="97" spans="1:13" s="244" customFormat="1" ht="57" customHeight="1">
      <c r="A97" s="259"/>
      <c r="B97" s="259"/>
      <c r="C97" s="552"/>
      <c r="D97" s="552"/>
      <c r="E97" s="253"/>
      <c r="F97" s="256"/>
      <c r="G97" s="552"/>
      <c r="H97" s="552"/>
      <c r="I97" s="257"/>
      <c r="J97" s="257"/>
      <c r="K97" s="257"/>
      <c r="L97" s="256"/>
      <c r="M97" s="256"/>
    </row>
    <row r="98" spans="1:13" s="244" customFormat="1" ht="57" customHeight="1">
      <c r="A98" s="257"/>
      <c r="B98" s="257"/>
      <c r="C98" s="552"/>
      <c r="D98" s="552"/>
      <c r="E98" s="253"/>
      <c r="F98" s="257"/>
      <c r="G98" s="552"/>
      <c r="H98" s="552"/>
      <c r="I98" s="258"/>
      <c r="J98" s="258"/>
      <c r="K98" s="258"/>
      <c r="L98" s="256"/>
      <c r="M98" s="256"/>
    </row>
    <row r="99" spans="1:13" s="244" customFormat="1" ht="57" customHeight="1">
      <c r="A99" s="260"/>
      <c r="B99" s="261"/>
      <c r="C99" s="261"/>
      <c r="D99" s="262"/>
      <c r="E99" s="263"/>
      <c r="F99" s="263"/>
      <c r="G99" s="263"/>
      <c r="H99" s="263"/>
      <c r="I99" s="263"/>
      <c r="J99" s="263"/>
      <c r="K99" s="263"/>
      <c r="L99" s="263"/>
      <c r="M99" s="263"/>
    </row>
    <row r="100" spans="1:13" s="244" customFormat="1" ht="57" customHeight="1">
      <c r="A100" s="230"/>
      <c r="B100" s="230"/>
      <c r="C100" s="230"/>
      <c r="D100" s="230"/>
      <c r="E100" s="230"/>
      <c r="F100" s="230"/>
      <c r="G100" s="230"/>
      <c r="H100" s="230"/>
      <c r="I100" s="230"/>
      <c r="J100" s="230"/>
      <c r="K100" s="230"/>
      <c r="L100" s="230"/>
      <c r="M100" s="230"/>
    </row>
    <row r="101" spans="1:13" s="244" customFormat="1" ht="57" customHeight="1">
      <c r="A101" s="230"/>
      <c r="B101" s="230"/>
      <c r="C101" s="230"/>
      <c r="D101" s="230"/>
      <c r="E101" s="230"/>
      <c r="F101" s="230"/>
      <c r="G101" s="230"/>
      <c r="H101" s="230"/>
      <c r="I101" s="230"/>
      <c r="J101" s="230"/>
      <c r="K101" s="230"/>
      <c r="L101" s="230"/>
      <c r="M101" s="230"/>
    </row>
    <row r="102" spans="1:13" s="244" customFormat="1" ht="57" customHeight="1">
      <c r="A102" s="230"/>
      <c r="B102" s="230"/>
      <c r="C102" s="230"/>
      <c r="D102" s="230"/>
      <c r="E102" s="230"/>
      <c r="F102" s="230"/>
      <c r="G102" s="230"/>
      <c r="H102" s="230"/>
      <c r="I102" s="230"/>
      <c r="J102" s="230"/>
      <c r="K102" s="230"/>
      <c r="L102" s="230"/>
      <c r="M102" s="230"/>
    </row>
    <row r="103" spans="1:13" s="244" customFormat="1" ht="57" customHeight="1">
      <c r="A103" s="230"/>
      <c r="B103" s="230"/>
      <c r="C103" s="230"/>
      <c r="D103" s="230"/>
      <c r="E103" s="230"/>
      <c r="F103" s="230"/>
      <c r="G103" s="230"/>
      <c r="H103" s="230"/>
      <c r="I103" s="230"/>
      <c r="J103" s="230"/>
      <c r="K103" s="230"/>
      <c r="L103" s="230"/>
      <c r="M103" s="230"/>
    </row>
    <row r="104" spans="1:13" s="244" customFormat="1" ht="57" customHeight="1">
      <c r="A104" s="230"/>
      <c r="B104" s="230"/>
      <c r="C104" s="230"/>
      <c r="D104" s="230"/>
      <c r="E104" s="230"/>
      <c r="F104" s="230"/>
      <c r="G104" s="230"/>
      <c r="H104" s="230"/>
      <c r="I104" s="230"/>
      <c r="J104" s="230"/>
      <c r="K104" s="230"/>
      <c r="L104" s="230"/>
      <c r="M104" s="230"/>
    </row>
    <row r="105" spans="1:13" s="244" customFormat="1" ht="57" customHeight="1">
      <c r="A105" s="230"/>
      <c r="B105" s="230"/>
      <c r="C105" s="230"/>
      <c r="D105" s="230"/>
      <c r="E105" s="230"/>
      <c r="F105" s="230"/>
      <c r="G105" s="230"/>
      <c r="H105" s="230"/>
      <c r="I105" s="230"/>
      <c r="J105" s="230"/>
      <c r="K105" s="230"/>
      <c r="L105" s="230"/>
      <c r="M105" s="230"/>
    </row>
    <row r="106" spans="1:13" s="244" customFormat="1" ht="57" customHeight="1">
      <c r="A106" s="230"/>
      <c r="B106" s="230"/>
      <c r="C106" s="230"/>
      <c r="D106" s="230"/>
      <c r="E106" s="230"/>
      <c r="F106" s="230"/>
      <c r="G106" s="230"/>
      <c r="H106" s="230"/>
      <c r="I106" s="230"/>
      <c r="J106" s="230"/>
      <c r="K106" s="230"/>
      <c r="L106" s="230"/>
      <c r="M106" s="230"/>
    </row>
    <row r="107" spans="1:13" s="244" customFormat="1" ht="57" customHeight="1">
      <c r="A107" s="230"/>
      <c r="B107" s="230"/>
      <c r="C107" s="230"/>
      <c r="D107" s="230"/>
      <c r="E107" s="230"/>
      <c r="F107" s="230"/>
      <c r="G107" s="230"/>
      <c r="H107" s="230"/>
      <c r="I107" s="230"/>
      <c r="J107" s="230"/>
      <c r="K107" s="230"/>
      <c r="L107" s="230"/>
      <c r="M107" s="230"/>
    </row>
    <row r="108" spans="1:13" s="244" customFormat="1" ht="57" customHeight="1">
      <c r="A108" s="230"/>
      <c r="B108" s="230"/>
      <c r="C108" s="230"/>
      <c r="D108" s="230"/>
      <c r="E108" s="230"/>
      <c r="F108" s="230"/>
      <c r="G108" s="230"/>
      <c r="H108" s="230"/>
      <c r="I108" s="230"/>
      <c r="J108" s="230"/>
      <c r="K108" s="230"/>
      <c r="L108" s="230"/>
      <c r="M108" s="230"/>
    </row>
    <row r="109" spans="1:13" s="244" customFormat="1" ht="57" customHeight="1">
      <c r="A109" s="230"/>
      <c r="B109" s="230"/>
      <c r="C109" s="230"/>
      <c r="D109" s="230"/>
      <c r="E109" s="230"/>
      <c r="F109" s="230"/>
      <c r="G109" s="230"/>
      <c r="H109" s="230"/>
      <c r="I109" s="230"/>
      <c r="J109" s="230"/>
      <c r="K109" s="230"/>
      <c r="L109" s="230"/>
      <c r="M109" s="230"/>
    </row>
    <row r="110" spans="1:13" s="244" customFormat="1" ht="57" customHeight="1">
      <c r="A110" s="230"/>
      <c r="B110" s="230"/>
      <c r="C110" s="230"/>
      <c r="D110" s="230"/>
      <c r="E110" s="230"/>
      <c r="F110" s="230"/>
      <c r="G110" s="230"/>
      <c r="H110" s="230"/>
      <c r="I110" s="230"/>
      <c r="J110" s="230"/>
      <c r="K110" s="230"/>
      <c r="L110" s="230"/>
      <c r="M110" s="230"/>
    </row>
    <row r="111" spans="1:13" s="244" customFormat="1" ht="57" customHeight="1">
      <c r="A111" s="230"/>
      <c r="B111" s="230"/>
      <c r="C111" s="230"/>
      <c r="D111" s="230"/>
      <c r="E111" s="230"/>
      <c r="F111" s="230"/>
      <c r="G111" s="230"/>
      <c r="H111" s="230"/>
      <c r="I111" s="230"/>
      <c r="J111" s="230"/>
      <c r="K111" s="230"/>
      <c r="L111" s="230"/>
      <c r="M111" s="230"/>
    </row>
    <row r="112" spans="1:13" s="244" customFormat="1" ht="57" customHeight="1">
      <c r="A112" s="230"/>
      <c r="B112" s="230"/>
      <c r="C112" s="230"/>
      <c r="D112" s="230"/>
      <c r="E112" s="230"/>
      <c r="F112" s="230"/>
      <c r="G112" s="230"/>
      <c r="H112" s="230"/>
      <c r="I112" s="230"/>
      <c r="J112" s="230"/>
      <c r="K112" s="230"/>
      <c r="L112" s="230"/>
      <c r="M112" s="230"/>
    </row>
    <row r="113" spans="1:13" s="244" customFormat="1" ht="57" customHeight="1">
      <c r="A113" s="230"/>
      <c r="B113" s="230"/>
      <c r="C113" s="230"/>
      <c r="D113" s="230"/>
      <c r="E113" s="230"/>
      <c r="F113" s="230"/>
      <c r="G113" s="230"/>
      <c r="H113" s="230"/>
      <c r="I113" s="230"/>
      <c r="J113" s="230"/>
      <c r="K113" s="230"/>
      <c r="L113" s="230"/>
      <c r="M113" s="230"/>
    </row>
    <row r="114" spans="1:13" s="244" customFormat="1" ht="57" customHeight="1">
      <c r="A114" s="230"/>
      <c r="B114" s="230"/>
      <c r="C114" s="230"/>
      <c r="D114" s="230"/>
      <c r="E114" s="230"/>
      <c r="F114" s="230"/>
      <c r="G114" s="230"/>
      <c r="H114" s="230"/>
      <c r="I114" s="230"/>
      <c r="J114" s="230"/>
      <c r="K114" s="230"/>
      <c r="L114" s="230"/>
      <c r="M114" s="230"/>
    </row>
    <row r="115" spans="1:13" s="264" customFormat="1" ht="42" customHeight="1">
      <c r="A115" s="230"/>
      <c r="B115" s="230"/>
      <c r="C115" s="230"/>
      <c r="D115" s="230"/>
      <c r="E115" s="230"/>
      <c r="F115" s="230"/>
      <c r="G115" s="230"/>
      <c r="H115" s="230"/>
      <c r="I115" s="230"/>
      <c r="J115" s="230"/>
      <c r="K115" s="230"/>
      <c r="L115" s="230"/>
      <c r="M115" s="230"/>
    </row>
    <row r="116" spans="1:13" s="264" customFormat="1" ht="24.75" customHeight="1">
      <c r="A116" s="230"/>
      <c r="B116" s="230"/>
      <c r="C116" s="230"/>
      <c r="D116" s="230"/>
      <c r="E116" s="230"/>
      <c r="F116" s="230"/>
      <c r="G116" s="230"/>
      <c r="H116" s="230"/>
      <c r="I116" s="230"/>
      <c r="J116" s="230"/>
      <c r="K116" s="230"/>
      <c r="L116" s="230"/>
      <c r="M116" s="230"/>
    </row>
    <row r="117" spans="1:13" s="264" customFormat="1" ht="24.75" customHeight="1">
      <c r="A117" s="230"/>
      <c r="B117" s="230"/>
      <c r="C117" s="230"/>
      <c r="D117" s="230"/>
      <c r="E117" s="230"/>
      <c r="F117" s="230"/>
      <c r="G117" s="230"/>
      <c r="H117" s="230"/>
      <c r="I117" s="230"/>
      <c r="J117" s="230"/>
      <c r="K117" s="230"/>
      <c r="L117" s="230"/>
      <c r="M117" s="230"/>
    </row>
    <row r="118" spans="1:13" s="264" customFormat="1" ht="24.75" customHeight="1">
      <c r="A118" s="230"/>
      <c r="B118" s="230"/>
      <c r="C118" s="230"/>
      <c r="D118" s="230"/>
      <c r="E118" s="230"/>
      <c r="F118" s="230"/>
      <c r="G118" s="230"/>
      <c r="H118" s="230"/>
      <c r="I118" s="230"/>
      <c r="J118" s="230"/>
      <c r="K118" s="230"/>
      <c r="L118" s="230"/>
      <c r="M118" s="230"/>
    </row>
    <row r="119" spans="1:13" s="264" customFormat="1" ht="24.75" customHeight="1">
      <c r="A119" s="230"/>
      <c r="B119" s="230"/>
      <c r="C119" s="230"/>
      <c r="D119" s="230"/>
      <c r="E119" s="230"/>
      <c r="F119" s="230"/>
      <c r="G119" s="230"/>
      <c r="H119" s="230"/>
      <c r="I119" s="230"/>
      <c r="J119" s="230"/>
      <c r="K119" s="230"/>
      <c r="L119" s="230"/>
      <c r="M119" s="230"/>
    </row>
    <row r="120" spans="1:13" s="264" customFormat="1" ht="24.75" customHeight="1">
      <c r="A120" s="230"/>
      <c r="B120" s="230"/>
      <c r="C120" s="230"/>
      <c r="D120" s="230"/>
      <c r="E120" s="230"/>
      <c r="F120" s="230"/>
      <c r="G120" s="230"/>
      <c r="H120" s="230"/>
      <c r="I120" s="230"/>
      <c r="J120" s="230"/>
      <c r="K120" s="230"/>
      <c r="L120" s="230"/>
      <c r="M120" s="230"/>
    </row>
    <row r="121" spans="1:13" s="264" customFormat="1" ht="24.75" customHeight="1">
      <c r="A121" s="230"/>
      <c r="B121" s="230"/>
      <c r="C121" s="230"/>
      <c r="D121" s="230"/>
      <c r="E121" s="230"/>
      <c r="F121" s="230"/>
      <c r="G121" s="230"/>
      <c r="H121" s="230"/>
      <c r="I121" s="230"/>
      <c r="J121" s="230"/>
      <c r="K121" s="230"/>
      <c r="L121" s="230"/>
      <c r="M121" s="230"/>
    </row>
    <row r="122" spans="1:13" s="264" customFormat="1" ht="24.75" customHeight="1">
      <c r="A122" s="230"/>
      <c r="B122" s="230"/>
      <c r="C122" s="230"/>
      <c r="D122" s="230"/>
      <c r="E122" s="230"/>
      <c r="F122" s="230"/>
      <c r="G122" s="230"/>
      <c r="H122" s="230"/>
      <c r="I122" s="230"/>
      <c r="J122" s="230"/>
      <c r="K122" s="230"/>
      <c r="L122" s="230"/>
      <c r="M122" s="230"/>
    </row>
    <row r="123" spans="1:13" s="264" customFormat="1" ht="24.75" customHeight="1">
      <c r="A123" s="230"/>
      <c r="B123" s="230"/>
      <c r="C123" s="230"/>
      <c r="D123" s="230"/>
      <c r="E123" s="230"/>
      <c r="F123" s="230"/>
      <c r="G123" s="230"/>
      <c r="H123" s="230"/>
      <c r="I123" s="230"/>
      <c r="J123" s="230"/>
      <c r="K123" s="230"/>
      <c r="L123" s="230"/>
      <c r="M123" s="230"/>
    </row>
    <row r="124" spans="1:13" s="264" customFormat="1" ht="24.75" customHeight="1">
      <c r="A124" s="230"/>
      <c r="B124" s="230"/>
      <c r="C124" s="230"/>
      <c r="D124" s="230"/>
      <c r="E124" s="230"/>
      <c r="F124" s="230"/>
      <c r="G124" s="230"/>
      <c r="H124" s="230"/>
      <c r="I124" s="230"/>
      <c r="J124" s="230"/>
      <c r="K124" s="230"/>
      <c r="L124" s="230"/>
      <c r="M124" s="230"/>
    </row>
    <row r="125" spans="1:13" s="264" customFormat="1" ht="24.75" customHeight="1">
      <c r="A125" s="230"/>
      <c r="B125" s="230"/>
      <c r="C125" s="230"/>
      <c r="D125" s="230"/>
      <c r="E125" s="230"/>
      <c r="F125" s="230"/>
      <c r="G125" s="230"/>
      <c r="H125" s="230"/>
      <c r="I125" s="230"/>
      <c r="J125" s="230"/>
      <c r="K125" s="230"/>
      <c r="L125" s="230"/>
      <c r="M125" s="230"/>
    </row>
    <row r="126" spans="1:13" s="264" customFormat="1" ht="24.75" customHeight="1">
      <c r="A126" s="230"/>
      <c r="B126" s="230"/>
      <c r="C126" s="230"/>
      <c r="D126" s="230"/>
      <c r="E126" s="230"/>
      <c r="F126" s="230"/>
      <c r="G126" s="230"/>
      <c r="H126" s="230"/>
      <c r="I126" s="230"/>
      <c r="J126" s="230"/>
      <c r="K126" s="230"/>
      <c r="L126" s="230"/>
      <c r="M126" s="230"/>
    </row>
  </sheetData>
  <autoFilter ref="H13:I13"/>
  <mergeCells count="109">
    <mergeCell ref="G93:H96"/>
    <mergeCell ref="C97:D97"/>
    <mergeCell ref="G97:H97"/>
    <mergeCell ref="C98:D98"/>
    <mergeCell ref="G98:H98"/>
    <mergeCell ref="A88:M88"/>
    <mergeCell ref="C92:D92"/>
    <mergeCell ref="G92:H92"/>
    <mergeCell ref="F84:G84"/>
    <mergeCell ref="F85:G85"/>
    <mergeCell ref="F86:G86"/>
    <mergeCell ref="F87:G87"/>
    <mergeCell ref="F78:G78"/>
    <mergeCell ref="F79:G79"/>
    <mergeCell ref="F80:G80"/>
    <mergeCell ref="F81:G81"/>
    <mergeCell ref="F82:G82"/>
    <mergeCell ref="F83:G83"/>
    <mergeCell ref="F72:G72"/>
    <mergeCell ref="F73:G73"/>
    <mergeCell ref="F74:G74"/>
    <mergeCell ref="F75:G75"/>
    <mergeCell ref="F76:G76"/>
    <mergeCell ref="F77:G77"/>
    <mergeCell ref="F66:G66"/>
    <mergeCell ref="F67:G67"/>
    <mergeCell ref="F68:G68"/>
    <mergeCell ref="F69:G69"/>
    <mergeCell ref="F70:G70"/>
    <mergeCell ref="F71:G71"/>
    <mergeCell ref="F60:G60"/>
    <mergeCell ref="F61:G61"/>
    <mergeCell ref="F62:G62"/>
    <mergeCell ref="F63:G63"/>
    <mergeCell ref="F64:G64"/>
    <mergeCell ref="F65:G65"/>
    <mergeCell ref="F54:G54"/>
    <mergeCell ref="F55:G55"/>
    <mergeCell ref="F56:G56"/>
    <mergeCell ref="F57:G57"/>
    <mergeCell ref="F58:G58"/>
    <mergeCell ref="F59:G59"/>
    <mergeCell ref="F48:G48"/>
    <mergeCell ref="F49:G49"/>
    <mergeCell ref="F50:G50"/>
    <mergeCell ref="F51:G51"/>
    <mergeCell ref="F52:G52"/>
    <mergeCell ref="F53:G53"/>
    <mergeCell ref="F42:G42"/>
    <mergeCell ref="F43:G43"/>
    <mergeCell ref="F44:G44"/>
    <mergeCell ref="F45:G45"/>
    <mergeCell ref="F46:G46"/>
    <mergeCell ref="F47:G47"/>
    <mergeCell ref="F36:G36"/>
    <mergeCell ref="F37:G37"/>
    <mergeCell ref="F38:G38"/>
    <mergeCell ref="F39:G39"/>
    <mergeCell ref="F40:G40"/>
    <mergeCell ref="F41:G41"/>
    <mergeCell ref="F30:G30"/>
    <mergeCell ref="F31:G31"/>
    <mergeCell ref="F32:G32"/>
    <mergeCell ref="F33:G33"/>
    <mergeCell ref="F34:G34"/>
    <mergeCell ref="F35:G35"/>
    <mergeCell ref="F24:G24"/>
    <mergeCell ref="F25:G25"/>
    <mergeCell ref="F26:G26"/>
    <mergeCell ref="F27:G27"/>
    <mergeCell ref="F28:G28"/>
    <mergeCell ref="F29:G29"/>
    <mergeCell ref="F18:G18"/>
    <mergeCell ref="F19:G19"/>
    <mergeCell ref="F20:G20"/>
    <mergeCell ref="F21:G21"/>
    <mergeCell ref="F22:G22"/>
    <mergeCell ref="F23:G23"/>
    <mergeCell ref="J12:K12"/>
    <mergeCell ref="L12:M12"/>
    <mergeCell ref="F14:G14"/>
    <mergeCell ref="F15:G15"/>
    <mergeCell ref="F16:G16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M237"/>
  <sheetViews>
    <sheetView topLeftCell="A7" zoomScale="70" zoomScaleNormal="70" workbookViewId="0">
      <selection activeCell="H13" sqref="H13:I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5.28515625" customWidth="1"/>
    <col min="7" max="7" width="38.5703125" customWidth="1"/>
    <col min="8" max="8" width="20.7109375" customWidth="1"/>
    <col min="9" max="9" width="22.42578125" customWidth="1"/>
    <col min="10" max="10" width="15" customWidth="1"/>
    <col min="11" max="11" width="25.85546875" customWidth="1"/>
    <col min="12" max="12" width="26.5703125" customWidth="1"/>
    <col min="13" max="13" width="25.28515625" customWidth="1"/>
  </cols>
  <sheetData>
    <row r="1" spans="1:13" ht="18">
      <c r="A1" s="2"/>
      <c r="B1" s="58"/>
      <c r="C1" s="2"/>
      <c r="D1" s="102"/>
      <c r="E1" s="2"/>
      <c r="F1" s="2"/>
      <c r="G1" s="2"/>
      <c r="H1" s="2"/>
      <c r="I1" s="2"/>
      <c r="J1" s="2"/>
      <c r="K1" s="2"/>
      <c r="L1" s="2"/>
      <c r="M1" s="2"/>
    </row>
    <row r="2" spans="1:13" ht="27.75">
      <c r="A2" s="5"/>
      <c r="B2" s="103"/>
      <c r="C2" s="103"/>
      <c r="D2" s="167" t="s">
        <v>0</v>
      </c>
      <c r="E2" s="167"/>
      <c r="F2" s="167"/>
      <c r="G2" s="167"/>
      <c r="H2" s="167"/>
      <c r="I2" s="167"/>
      <c r="J2" s="167"/>
      <c r="K2" s="167"/>
      <c r="L2" s="167"/>
      <c r="M2" s="136"/>
    </row>
    <row r="3" spans="1:13" ht="27.75">
      <c r="A3" s="5"/>
      <c r="B3" s="103"/>
      <c r="C3" s="103"/>
      <c r="D3" s="167" t="s">
        <v>1</v>
      </c>
      <c r="E3" s="167"/>
      <c r="F3" s="167"/>
      <c r="G3" s="167"/>
      <c r="H3" s="167"/>
      <c r="I3" s="167"/>
      <c r="J3" s="167"/>
      <c r="K3" s="167"/>
      <c r="L3" s="167"/>
      <c r="M3" s="136"/>
    </row>
    <row r="4" spans="1:13" ht="18">
      <c r="A4" s="5"/>
      <c r="B4" s="103"/>
      <c r="C4" s="103"/>
      <c r="D4" s="104"/>
      <c r="E4" s="104"/>
      <c r="F4" s="104"/>
      <c r="G4" s="104"/>
      <c r="H4" s="105"/>
      <c r="I4" s="105"/>
      <c r="J4" s="105"/>
      <c r="K4" s="105"/>
      <c r="L4" s="62"/>
      <c r="M4" s="105"/>
    </row>
    <row r="6" spans="1:13" ht="18">
      <c r="A6" s="5"/>
      <c r="B6" s="103"/>
      <c r="C6" s="103"/>
      <c r="D6" s="104"/>
      <c r="E6" s="104"/>
      <c r="F6" s="104"/>
      <c r="G6" s="104"/>
      <c r="H6" s="105"/>
      <c r="I6" s="105"/>
      <c r="J6" s="105"/>
      <c r="K6" s="105"/>
      <c r="L6" s="62"/>
      <c r="M6" s="105"/>
    </row>
    <row r="7" spans="1:13" s="266" customFormat="1" ht="54.75" customHeight="1">
      <c r="A7" s="153" t="s">
        <v>2</v>
      </c>
      <c r="B7" s="501" t="s">
        <v>60</v>
      </c>
      <c r="C7" s="501"/>
      <c r="D7" s="501"/>
      <c r="E7" s="501"/>
      <c r="F7" s="265"/>
      <c r="G7" s="265"/>
      <c r="H7" s="538" t="s">
        <v>4</v>
      </c>
      <c r="I7" s="539"/>
      <c r="J7" s="504" t="s">
        <v>61</v>
      </c>
      <c r="K7" s="505"/>
      <c r="L7" s="505"/>
      <c r="M7" s="506"/>
    </row>
    <row r="8" spans="1:13" s="266" customFormat="1" ht="54.75" customHeight="1">
      <c r="A8" s="153" t="s">
        <v>6</v>
      </c>
      <c r="B8" s="556" t="s">
        <v>2098</v>
      </c>
      <c r="C8" s="556"/>
      <c r="D8" s="556"/>
      <c r="E8" s="556"/>
      <c r="F8" s="265"/>
      <c r="G8" s="265"/>
      <c r="H8" s="532" t="s">
        <v>50</v>
      </c>
      <c r="I8" s="533"/>
      <c r="J8" s="510" t="s">
        <v>2099</v>
      </c>
      <c r="K8" s="511"/>
      <c r="L8" s="511"/>
      <c r="M8" s="512"/>
    </row>
    <row r="9" spans="1:13" s="266" customFormat="1" ht="54.75" customHeight="1">
      <c r="A9" s="153" t="s">
        <v>9</v>
      </c>
      <c r="B9" s="501" t="s">
        <v>321</v>
      </c>
      <c r="C9" s="501"/>
      <c r="D9" s="501"/>
      <c r="E9" s="501"/>
      <c r="H9" s="538" t="s">
        <v>10</v>
      </c>
      <c r="I9" s="539"/>
      <c r="J9" s="513">
        <v>45658</v>
      </c>
      <c r="K9" s="505"/>
      <c r="L9" s="505"/>
      <c r="M9" s="506"/>
    </row>
    <row r="10" spans="1:13" s="266" customFormat="1" ht="54.75" customHeight="1">
      <c r="A10" s="153" t="s">
        <v>12</v>
      </c>
      <c r="B10" s="557" t="s">
        <v>53</v>
      </c>
      <c r="C10" s="558"/>
      <c r="D10" s="558"/>
      <c r="E10" s="559"/>
      <c r="F10" s="265"/>
      <c r="G10" s="265"/>
      <c r="H10" s="538" t="s">
        <v>13</v>
      </c>
      <c r="I10" s="539"/>
      <c r="J10" s="513">
        <v>45961</v>
      </c>
      <c r="K10" s="505"/>
      <c r="L10" s="505"/>
      <c r="M10" s="506"/>
    </row>
    <row r="11" spans="1:13">
      <c r="A11" s="110"/>
      <c r="B11" s="111"/>
      <c r="C11" s="111"/>
      <c r="D11" s="111"/>
      <c r="E11" s="109"/>
      <c r="F11" s="109"/>
      <c r="G11" s="109"/>
      <c r="H11" s="112"/>
      <c r="I11" s="111"/>
      <c r="J11" s="111"/>
      <c r="K11" s="111"/>
      <c r="L11" s="111"/>
      <c r="M11" s="111"/>
    </row>
    <row r="12" spans="1:13" ht="50.25" customHeight="1">
      <c r="A12" s="416" t="s">
        <v>15</v>
      </c>
      <c r="B12" s="416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 t="s">
        <v>21</v>
      </c>
      <c r="I12" s="416"/>
      <c r="J12" s="416" t="s">
        <v>22</v>
      </c>
      <c r="K12" s="416"/>
      <c r="L12" s="416" t="s">
        <v>23</v>
      </c>
      <c r="M12" s="416"/>
    </row>
    <row r="13" spans="1:13" ht="20.25">
      <c r="A13" s="416"/>
      <c r="B13" s="416"/>
      <c r="C13" s="416"/>
      <c r="D13" s="417"/>
      <c r="E13" s="416"/>
      <c r="F13" s="416"/>
      <c r="G13" s="416"/>
      <c r="H13" s="22" t="s">
        <v>24</v>
      </c>
      <c r="I13" s="22" t="s">
        <v>25</v>
      </c>
      <c r="J13" s="22" t="s">
        <v>54</v>
      </c>
      <c r="K13" s="22" t="s">
        <v>55</v>
      </c>
      <c r="L13" s="22" t="s">
        <v>28</v>
      </c>
      <c r="M13" s="22" t="s">
        <v>29</v>
      </c>
    </row>
    <row r="14" spans="1:13" ht="40.5">
      <c r="A14" s="117">
        <v>1</v>
      </c>
      <c r="B14" s="267" t="s">
        <v>40</v>
      </c>
      <c r="C14" s="117" t="s">
        <v>640</v>
      </c>
      <c r="D14" s="268">
        <v>1</v>
      </c>
      <c r="E14" s="117" t="s">
        <v>322</v>
      </c>
      <c r="F14" s="560" t="str">
        <f>[1]API!B1627</f>
        <v>SUASTEGUI CONTRERAS THANIA LETICIA</v>
      </c>
      <c r="G14" s="560"/>
      <c r="H14" s="269">
        <v>45660</v>
      </c>
      <c r="I14" s="117"/>
      <c r="J14" s="117" t="s">
        <v>45</v>
      </c>
      <c r="K14" s="117"/>
      <c r="L14" s="117">
        <v>2</v>
      </c>
      <c r="M14" s="119">
        <v>3</v>
      </c>
    </row>
    <row r="15" spans="1:13" ht="40.5">
      <c r="A15" s="117">
        <v>2</v>
      </c>
      <c r="B15" s="267" t="s">
        <v>68</v>
      </c>
      <c r="C15" s="117" t="s">
        <v>643</v>
      </c>
      <c r="D15" s="268">
        <v>1</v>
      </c>
      <c r="E15" s="117" t="s">
        <v>322</v>
      </c>
      <c r="F15" s="560" t="str">
        <f>[1]API!B1628</f>
        <v>FUENTES MENDEZ YOSELIN GUADALUPE</v>
      </c>
      <c r="G15" s="560"/>
      <c r="H15" s="269">
        <v>45665</v>
      </c>
      <c r="I15" s="117"/>
      <c r="J15" s="117" t="s">
        <v>45</v>
      </c>
      <c r="K15" s="117"/>
      <c r="L15" s="117">
        <v>2</v>
      </c>
      <c r="M15" s="119">
        <v>3</v>
      </c>
    </row>
    <row r="16" spans="1:13" ht="40.5">
      <c r="A16" s="117">
        <v>3</v>
      </c>
      <c r="B16" s="267" t="s">
        <v>71</v>
      </c>
      <c r="C16" s="117" t="s">
        <v>646</v>
      </c>
      <c r="D16" s="268">
        <v>1</v>
      </c>
      <c r="E16" s="117" t="s">
        <v>322</v>
      </c>
      <c r="F16" s="560" t="str">
        <f>[1]API!B1629</f>
        <v>GOMEZ GONZALES IMELDA</v>
      </c>
      <c r="G16" s="560"/>
      <c r="H16" s="269">
        <v>45666</v>
      </c>
      <c r="I16" s="117"/>
      <c r="J16" s="117" t="s">
        <v>45</v>
      </c>
      <c r="K16" s="117"/>
      <c r="L16" s="117">
        <v>2</v>
      </c>
      <c r="M16" s="119">
        <v>3</v>
      </c>
    </row>
    <row r="17" spans="1:13" ht="41.25" customHeight="1">
      <c r="A17" s="117">
        <v>4</v>
      </c>
      <c r="B17" s="267" t="s">
        <v>74</v>
      </c>
      <c r="C17" s="117" t="s">
        <v>649</v>
      </c>
      <c r="D17" s="268">
        <v>1</v>
      </c>
      <c r="E17" s="117" t="s">
        <v>322</v>
      </c>
      <c r="F17" s="560" t="str">
        <f>[1]API!B1630</f>
        <v>FUENTES MENDEZ JOSE EDUARDO</v>
      </c>
      <c r="G17" s="560"/>
      <c r="H17" s="270">
        <v>45666</v>
      </c>
      <c r="I17" s="271"/>
      <c r="J17" s="117" t="s">
        <v>45</v>
      </c>
      <c r="K17" s="117"/>
      <c r="L17" s="117">
        <v>2</v>
      </c>
      <c r="M17" s="119">
        <v>3</v>
      </c>
    </row>
    <row r="18" spans="1:13" ht="48.75" customHeight="1">
      <c r="A18" s="117">
        <v>5</v>
      </c>
      <c r="B18" s="267" t="s">
        <v>75</v>
      </c>
      <c r="C18" s="117" t="s">
        <v>653</v>
      </c>
      <c r="D18" s="268">
        <v>1</v>
      </c>
      <c r="E18" s="117" t="s">
        <v>322</v>
      </c>
      <c r="F18" s="560" t="str">
        <f>[1]API!B1631</f>
        <v>CALDERON ARREDONDO ICELA JOKEBED</v>
      </c>
      <c r="G18" s="560"/>
      <c r="H18" s="270">
        <v>45666</v>
      </c>
      <c r="I18" s="271"/>
      <c r="J18" s="117" t="s">
        <v>45</v>
      </c>
      <c r="K18" s="117"/>
      <c r="L18" s="117">
        <v>2</v>
      </c>
      <c r="M18" s="119">
        <v>3</v>
      </c>
    </row>
    <row r="19" spans="1:13" ht="42.75" customHeight="1">
      <c r="A19" s="117">
        <v>6</v>
      </c>
      <c r="B19" s="267" t="s">
        <v>76</v>
      </c>
      <c r="C19" s="117" t="s">
        <v>656</v>
      </c>
      <c r="D19" s="268">
        <v>1</v>
      </c>
      <c r="E19" s="117" t="s">
        <v>322</v>
      </c>
      <c r="F19" s="560" t="str">
        <f>[1]API!B1632</f>
        <v>SIERRA MORALES YENIFFER MARICELA</v>
      </c>
      <c r="G19" s="560"/>
      <c r="H19" s="270">
        <v>45666</v>
      </c>
      <c r="I19" s="271"/>
      <c r="J19" s="117" t="s">
        <v>45</v>
      </c>
      <c r="K19" s="117"/>
      <c r="L19" s="117">
        <v>2</v>
      </c>
      <c r="M19" s="119">
        <v>3</v>
      </c>
    </row>
    <row r="20" spans="1:13" ht="44.25" customHeight="1">
      <c r="A20" s="117">
        <v>7</v>
      </c>
      <c r="B20" s="267" t="s">
        <v>77</v>
      </c>
      <c r="C20" s="117" t="s">
        <v>659</v>
      </c>
      <c r="D20" s="268">
        <v>1</v>
      </c>
      <c r="E20" s="117" t="s">
        <v>322</v>
      </c>
      <c r="F20" s="560" t="str">
        <f>[1]API!B1633</f>
        <v>DE LEON DE MEZA FRANCISCA ARMENIA</v>
      </c>
      <c r="G20" s="560"/>
      <c r="H20" s="270">
        <v>45667</v>
      </c>
      <c r="I20" s="271"/>
      <c r="J20" s="117" t="s">
        <v>45</v>
      </c>
      <c r="K20" s="117"/>
      <c r="L20" s="117">
        <v>2</v>
      </c>
      <c r="M20" s="119">
        <v>3</v>
      </c>
    </row>
    <row r="21" spans="1:13" ht="41.25" customHeight="1">
      <c r="A21" s="117">
        <v>8</v>
      </c>
      <c r="B21" s="267" t="s">
        <v>78</v>
      </c>
      <c r="C21" s="117" t="s">
        <v>663</v>
      </c>
      <c r="D21" s="268">
        <v>1</v>
      </c>
      <c r="E21" s="117" t="s">
        <v>322</v>
      </c>
      <c r="F21" s="560" t="str">
        <f>[1]API!B1634</f>
        <v>VELAZQUEZ JIMENEZ JOSUE</v>
      </c>
      <c r="G21" s="560"/>
      <c r="H21" s="270">
        <v>45667</v>
      </c>
      <c r="I21" s="271"/>
      <c r="J21" s="117" t="s">
        <v>45</v>
      </c>
      <c r="K21" s="117"/>
      <c r="L21" s="117">
        <v>2</v>
      </c>
      <c r="M21" s="119">
        <v>3</v>
      </c>
    </row>
    <row r="22" spans="1:13" ht="42.75" customHeight="1">
      <c r="A22" s="117">
        <v>9</v>
      </c>
      <c r="B22" s="267" t="s">
        <v>79</v>
      </c>
      <c r="C22" s="117" t="s">
        <v>666</v>
      </c>
      <c r="D22" s="268">
        <v>1</v>
      </c>
      <c r="E22" s="117" t="s">
        <v>322</v>
      </c>
      <c r="F22" s="560" t="str">
        <f>[1]API!B1635</f>
        <v>LOPEZ DIAZ BERTHA JANETH</v>
      </c>
      <c r="G22" s="560"/>
      <c r="H22" s="270">
        <v>45667</v>
      </c>
      <c r="I22" s="271"/>
      <c r="J22" s="117" t="s">
        <v>45</v>
      </c>
      <c r="K22" s="117"/>
      <c r="L22" s="117">
        <v>2</v>
      </c>
      <c r="M22" s="119">
        <v>3</v>
      </c>
    </row>
    <row r="23" spans="1:13" ht="40.5">
      <c r="A23" s="117">
        <v>10</v>
      </c>
      <c r="B23" s="267" t="s">
        <v>80</v>
      </c>
      <c r="C23" s="117" t="s">
        <v>669</v>
      </c>
      <c r="D23" s="268">
        <v>1</v>
      </c>
      <c r="E23" s="117" t="s">
        <v>322</v>
      </c>
      <c r="F23" s="560" t="str">
        <f>[1]API!B1636</f>
        <v>GONZALEZ RODRIGUEZ FERNANDA AIMEE</v>
      </c>
      <c r="G23" s="560"/>
      <c r="H23" s="272">
        <v>45670</v>
      </c>
      <c r="I23" s="271"/>
      <c r="J23" s="117" t="s">
        <v>45</v>
      </c>
      <c r="K23" s="117"/>
      <c r="L23" s="117">
        <v>2</v>
      </c>
      <c r="M23" s="119">
        <v>3</v>
      </c>
    </row>
    <row r="24" spans="1:13" ht="40.5">
      <c r="A24" s="117">
        <v>11</v>
      </c>
      <c r="B24" s="267" t="s">
        <v>199</v>
      </c>
      <c r="C24" s="117" t="s">
        <v>870</v>
      </c>
      <c r="D24" s="268">
        <v>1</v>
      </c>
      <c r="E24" s="117" t="s">
        <v>322</v>
      </c>
      <c r="F24" s="560" t="str">
        <f>[1]API!B1637</f>
        <v>MARTINEZ ROQUE YAEL</v>
      </c>
      <c r="G24" s="560"/>
      <c r="H24" s="272">
        <v>45671</v>
      </c>
      <c r="I24" s="271"/>
      <c r="J24" s="117" t="s">
        <v>45</v>
      </c>
      <c r="K24" s="117"/>
      <c r="L24" s="117">
        <v>2</v>
      </c>
      <c r="M24" s="119">
        <v>3</v>
      </c>
    </row>
    <row r="25" spans="1:13" ht="40.5">
      <c r="A25" s="117">
        <v>12</v>
      </c>
      <c r="B25" s="267" t="s">
        <v>200</v>
      </c>
      <c r="C25" s="117" t="s">
        <v>675</v>
      </c>
      <c r="D25" s="268">
        <v>1</v>
      </c>
      <c r="E25" s="117" t="s">
        <v>322</v>
      </c>
      <c r="F25" s="560" t="str">
        <f>[1]API!B1638</f>
        <v>VILLEGAS SANDOVAL CARLOS ALBERTO</v>
      </c>
      <c r="G25" s="560"/>
      <c r="H25" s="272">
        <v>45671</v>
      </c>
      <c r="I25" s="271"/>
      <c r="J25" s="117" t="s">
        <v>45</v>
      </c>
      <c r="K25" s="117"/>
      <c r="L25" s="117">
        <v>2</v>
      </c>
      <c r="M25" s="119">
        <v>3</v>
      </c>
    </row>
    <row r="26" spans="1:13" ht="40.5">
      <c r="A26" s="117">
        <v>13</v>
      </c>
      <c r="B26" s="267" t="s">
        <v>201</v>
      </c>
      <c r="C26" s="117" t="s">
        <v>679</v>
      </c>
      <c r="D26" s="268">
        <v>1</v>
      </c>
      <c r="E26" s="117" t="s">
        <v>322</v>
      </c>
      <c r="F26" s="560" t="str">
        <f>[1]API!B1639</f>
        <v>HERNANDEZ OCHOA KIMBERLI JAZMIN</v>
      </c>
      <c r="G26" s="560"/>
      <c r="H26" s="272">
        <v>45671</v>
      </c>
      <c r="I26" s="271"/>
      <c r="J26" s="117" t="s">
        <v>45</v>
      </c>
      <c r="K26" s="117"/>
      <c r="L26" s="117">
        <v>2</v>
      </c>
      <c r="M26" s="119">
        <v>3</v>
      </c>
    </row>
    <row r="27" spans="1:13" ht="40.5">
      <c r="A27" s="117">
        <v>14</v>
      </c>
      <c r="B27" s="267" t="s">
        <v>202</v>
      </c>
      <c r="C27" s="117" t="s">
        <v>682</v>
      </c>
      <c r="D27" s="268">
        <v>1</v>
      </c>
      <c r="E27" s="117" t="s">
        <v>322</v>
      </c>
      <c r="F27" s="560" t="str">
        <f>[1]API!B1640</f>
        <v>LOPEZ PEREZ KENIA YETSYE</v>
      </c>
      <c r="G27" s="560"/>
      <c r="H27" s="272">
        <v>45671</v>
      </c>
      <c r="I27" s="271"/>
      <c r="J27" s="117" t="s">
        <v>45</v>
      </c>
      <c r="K27" s="117"/>
      <c r="L27" s="117">
        <v>2</v>
      </c>
      <c r="M27" s="119">
        <v>3</v>
      </c>
    </row>
    <row r="28" spans="1:13" ht="40.5">
      <c r="A28" s="117">
        <v>15</v>
      </c>
      <c r="B28" s="267" t="s">
        <v>203</v>
      </c>
      <c r="C28" s="117" t="s">
        <v>685</v>
      </c>
      <c r="D28" s="268">
        <v>1</v>
      </c>
      <c r="E28" s="117" t="s">
        <v>322</v>
      </c>
      <c r="F28" s="560" t="str">
        <f>[1]API!B1641</f>
        <v>MENDOZA GONZALEZ JADEN JOSSELIN</v>
      </c>
      <c r="G28" s="560"/>
      <c r="H28" s="272">
        <v>45671</v>
      </c>
      <c r="I28" s="271"/>
      <c r="J28" s="117" t="s">
        <v>45</v>
      </c>
      <c r="K28" s="117"/>
      <c r="L28" s="117">
        <v>2</v>
      </c>
      <c r="M28" s="119">
        <v>3</v>
      </c>
    </row>
    <row r="29" spans="1:13" ht="40.5">
      <c r="A29" s="117">
        <v>16</v>
      </c>
      <c r="B29" s="267" t="s">
        <v>204</v>
      </c>
      <c r="C29" s="117" t="s">
        <v>688</v>
      </c>
      <c r="D29" s="268">
        <v>1</v>
      </c>
      <c r="E29" s="117" t="s">
        <v>322</v>
      </c>
      <c r="F29" s="560" t="str">
        <f>[1]API!B1642</f>
        <v>RODRIGUEZ ESCALANTE JESSICA</v>
      </c>
      <c r="G29" s="560"/>
      <c r="H29" s="272">
        <v>45671</v>
      </c>
      <c r="I29" s="271"/>
      <c r="J29" s="117" t="s">
        <v>45</v>
      </c>
      <c r="K29" s="117"/>
      <c r="L29" s="117">
        <v>2</v>
      </c>
      <c r="M29" s="119">
        <v>3</v>
      </c>
    </row>
    <row r="30" spans="1:13" ht="40.5">
      <c r="A30" s="117">
        <v>17</v>
      </c>
      <c r="B30" s="267" t="s">
        <v>205</v>
      </c>
      <c r="C30" s="117" t="s">
        <v>691</v>
      </c>
      <c r="D30" s="268">
        <v>1</v>
      </c>
      <c r="E30" s="117" t="s">
        <v>322</v>
      </c>
      <c r="F30" s="560" t="str">
        <f>[1]API!B1643</f>
        <v>SOLIS SOTELO LIZETH</v>
      </c>
      <c r="G30" s="560"/>
      <c r="H30" s="272">
        <v>45671</v>
      </c>
      <c r="I30" s="271"/>
      <c r="J30" s="117" t="s">
        <v>45</v>
      </c>
      <c r="K30" s="117"/>
      <c r="L30" s="117">
        <v>2</v>
      </c>
      <c r="M30" s="119">
        <v>3</v>
      </c>
    </row>
    <row r="31" spans="1:13" ht="40.5">
      <c r="A31" s="117">
        <v>18</v>
      </c>
      <c r="B31" s="267" t="s">
        <v>888</v>
      </c>
      <c r="C31" s="117" t="s">
        <v>694</v>
      </c>
      <c r="D31" s="268">
        <v>1</v>
      </c>
      <c r="E31" s="117" t="s">
        <v>322</v>
      </c>
      <c r="F31" s="560" t="str">
        <f>[1]API!B1644</f>
        <v>LIQUIDANO PEÑA MIGUEL ANGEL</v>
      </c>
      <c r="G31" s="560"/>
      <c r="H31" s="272">
        <v>45672</v>
      </c>
      <c r="I31" s="271"/>
      <c r="J31" s="117" t="s">
        <v>45</v>
      </c>
      <c r="K31" s="117"/>
      <c r="L31" s="117">
        <v>2</v>
      </c>
      <c r="M31" s="119">
        <v>3</v>
      </c>
    </row>
    <row r="32" spans="1:13" ht="40.5">
      <c r="A32" s="117">
        <v>19</v>
      </c>
      <c r="B32" s="267" t="s">
        <v>892</v>
      </c>
      <c r="C32" s="117" t="s">
        <v>697</v>
      </c>
      <c r="D32" s="268">
        <v>1</v>
      </c>
      <c r="E32" s="117" t="s">
        <v>322</v>
      </c>
      <c r="F32" s="560" t="str">
        <f>[1]API!B1645</f>
        <v>CANALES PINEDA CINDY JEANNETTE</v>
      </c>
      <c r="G32" s="560"/>
      <c r="H32" s="272">
        <v>45672</v>
      </c>
      <c r="I32" s="271"/>
      <c r="J32" s="117" t="s">
        <v>45</v>
      </c>
      <c r="K32" s="117"/>
      <c r="L32" s="117">
        <v>2</v>
      </c>
      <c r="M32" s="119">
        <v>3</v>
      </c>
    </row>
    <row r="33" spans="1:13" ht="40.5">
      <c r="A33" s="117">
        <v>20</v>
      </c>
      <c r="B33" s="267" t="s">
        <v>896</v>
      </c>
      <c r="C33" s="117" t="s">
        <v>700</v>
      </c>
      <c r="D33" s="268">
        <v>1</v>
      </c>
      <c r="E33" s="117" t="s">
        <v>322</v>
      </c>
      <c r="F33" s="560" t="str">
        <f>[1]API!B1646</f>
        <v>ESPINOZA FRANCO ALBERTO EFRAIN</v>
      </c>
      <c r="G33" s="560"/>
      <c r="H33" s="272">
        <v>45672</v>
      </c>
      <c r="I33" s="271"/>
      <c r="J33" s="117" t="s">
        <v>45</v>
      </c>
      <c r="K33" s="117"/>
      <c r="L33" s="117">
        <v>2</v>
      </c>
      <c r="M33" s="119">
        <v>3</v>
      </c>
    </row>
    <row r="34" spans="1:13" ht="40.5">
      <c r="A34" s="117">
        <v>21</v>
      </c>
      <c r="B34" s="267" t="s">
        <v>900</v>
      </c>
      <c r="C34" s="117" t="s">
        <v>704</v>
      </c>
      <c r="D34" s="268">
        <v>1</v>
      </c>
      <c r="E34" s="117" t="s">
        <v>322</v>
      </c>
      <c r="F34" s="560" t="str">
        <f>[1]API!B1647</f>
        <v>ALVARADO RUIZ IVAN DE JESUS</v>
      </c>
      <c r="G34" s="560"/>
      <c r="H34" s="272">
        <v>45672</v>
      </c>
      <c r="I34" s="271"/>
      <c r="J34" s="117" t="s">
        <v>45</v>
      </c>
      <c r="K34" s="117"/>
      <c r="L34" s="117">
        <v>2</v>
      </c>
      <c r="M34" s="119">
        <v>3</v>
      </c>
    </row>
    <row r="35" spans="1:13" ht="40.5">
      <c r="A35" s="117">
        <v>22</v>
      </c>
      <c r="B35" s="267" t="s">
        <v>902</v>
      </c>
      <c r="C35" s="117" t="s">
        <v>707</v>
      </c>
      <c r="D35" s="268">
        <v>1</v>
      </c>
      <c r="E35" s="117" t="s">
        <v>322</v>
      </c>
      <c r="F35" s="560" t="str">
        <f>[1]API!B1648</f>
        <v>MUÑOZ HERNANDEZ LUIS ABRAHAM</v>
      </c>
      <c r="G35" s="560"/>
      <c r="H35" s="272">
        <v>45672</v>
      </c>
      <c r="I35" s="271"/>
      <c r="J35" s="117" t="s">
        <v>45</v>
      </c>
      <c r="K35" s="117"/>
      <c r="L35" s="117">
        <v>2</v>
      </c>
      <c r="M35" s="119">
        <v>3</v>
      </c>
    </row>
    <row r="36" spans="1:13" ht="40.5">
      <c r="A36" s="117">
        <v>23</v>
      </c>
      <c r="B36" s="267" t="s">
        <v>903</v>
      </c>
      <c r="C36" s="117" t="s">
        <v>710</v>
      </c>
      <c r="D36" s="268">
        <v>1</v>
      </c>
      <c r="E36" s="117" t="s">
        <v>322</v>
      </c>
      <c r="F36" s="560" t="str">
        <f>[1]API!B1649</f>
        <v>SANCHEZ BUSTAMANTE ESTEFANY</v>
      </c>
      <c r="G36" s="560"/>
      <c r="H36" s="272">
        <v>45673</v>
      </c>
      <c r="I36" s="271"/>
      <c r="J36" s="117" t="s">
        <v>45</v>
      </c>
      <c r="K36" s="117"/>
      <c r="L36" s="117">
        <v>2</v>
      </c>
      <c r="M36" s="119">
        <v>3</v>
      </c>
    </row>
    <row r="37" spans="1:13" ht="40.5">
      <c r="A37" s="117">
        <v>24</v>
      </c>
      <c r="B37" s="267" t="s">
        <v>907</v>
      </c>
      <c r="C37" s="117" t="s">
        <v>714</v>
      </c>
      <c r="D37" s="268">
        <v>1</v>
      </c>
      <c r="E37" s="117" t="s">
        <v>322</v>
      </c>
      <c r="F37" s="560" t="str">
        <f>[1]API!B1650</f>
        <v>FILOMENO BARRIENTOS JOSE DANIEL</v>
      </c>
      <c r="G37" s="560"/>
      <c r="H37" s="272">
        <v>45673</v>
      </c>
      <c r="I37" s="271"/>
      <c r="J37" s="117" t="s">
        <v>45</v>
      </c>
      <c r="K37" s="117"/>
      <c r="L37" s="117">
        <v>2</v>
      </c>
      <c r="M37" s="119">
        <v>3</v>
      </c>
    </row>
    <row r="38" spans="1:13" ht="40.5">
      <c r="A38" s="117">
        <v>25</v>
      </c>
      <c r="B38" s="267" t="s">
        <v>908</v>
      </c>
      <c r="C38" s="117" t="s">
        <v>717</v>
      </c>
      <c r="D38" s="268">
        <v>1</v>
      </c>
      <c r="E38" s="117" t="s">
        <v>322</v>
      </c>
      <c r="F38" s="560" t="str">
        <f>[1]API!B1651</f>
        <v>AMBRIZ SANCHEZ ADRIAN</v>
      </c>
      <c r="G38" s="560"/>
      <c r="H38" s="272">
        <v>45673</v>
      </c>
      <c r="I38" s="271"/>
      <c r="J38" s="117" t="s">
        <v>45</v>
      </c>
      <c r="K38" s="117"/>
      <c r="L38" s="117">
        <v>2</v>
      </c>
      <c r="M38" s="119">
        <v>3</v>
      </c>
    </row>
    <row r="39" spans="1:13" ht="40.5">
      <c r="A39" s="117">
        <v>26</v>
      </c>
      <c r="B39" s="267" t="s">
        <v>909</v>
      </c>
      <c r="C39" s="117" t="s">
        <v>720</v>
      </c>
      <c r="D39" s="268">
        <v>1</v>
      </c>
      <c r="E39" s="117" t="s">
        <v>322</v>
      </c>
      <c r="F39" s="560" t="str">
        <f>[1]API!B1652</f>
        <v xml:space="preserve">TINOCO PEÑA ANA MARIA </v>
      </c>
      <c r="G39" s="560"/>
      <c r="H39" s="272">
        <v>45673</v>
      </c>
      <c r="I39" s="271"/>
      <c r="J39" s="117" t="s">
        <v>45</v>
      </c>
      <c r="K39" s="117"/>
      <c r="L39" s="117">
        <v>2</v>
      </c>
      <c r="M39" s="119">
        <v>3</v>
      </c>
    </row>
    <row r="40" spans="1:13" ht="40.5">
      <c r="A40" s="117">
        <v>27</v>
      </c>
      <c r="B40" s="267" t="s">
        <v>910</v>
      </c>
      <c r="C40" s="117" t="s">
        <v>724</v>
      </c>
      <c r="D40" s="268">
        <v>1</v>
      </c>
      <c r="E40" s="117" t="s">
        <v>322</v>
      </c>
      <c r="F40" s="560" t="str">
        <f>[1]API!B1653</f>
        <v>LOPEZ LUNA ERICK NAUM</v>
      </c>
      <c r="G40" s="560"/>
      <c r="H40" s="272">
        <v>45673</v>
      </c>
      <c r="I40" s="271"/>
      <c r="J40" s="117" t="s">
        <v>45</v>
      </c>
      <c r="K40" s="117"/>
      <c r="L40" s="117">
        <v>2</v>
      </c>
      <c r="M40" s="119">
        <v>3</v>
      </c>
    </row>
    <row r="41" spans="1:13" ht="40.5">
      <c r="A41" s="117">
        <v>28</v>
      </c>
      <c r="B41" s="267" t="s">
        <v>914</v>
      </c>
      <c r="C41" s="117" t="s">
        <v>727</v>
      </c>
      <c r="D41" s="268">
        <v>1</v>
      </c>
      <c r="E41" s="117" t="s">
        <v>322</v>
      </c>
      <c r="F41" s="560" t="str">
        <f>[1]API!B1654</f>
        <v>OCHOA PEREZ ELIZABETH</v>
      </c>
      <c r="G41" s="560"/>
      <c r="H41" s="272">
        <v>45673</v>
      </c>
      <c r="I41" s="271"/>
      <c r="J41" s="117" t="s">
        <v>45</v>
      </c>
      <c r="K41" s="117"/>
      <c r="L41" s="117">
        <v>2</v>
      </c>
      <c r="M41" s="119">
        <v>3</v>
      </c>
    </row>
    <row r="42" spans="1:13" ht="40.5">
      <c r="A42" s="117">
        <v>29</v>
      </c>
      <c r="B42" s="267" t="s">
        <v>918</v>
      </c>
      <c r="C42" s="117" t="s">
        <v>730</v>
      </c>
      <c r="D42" s="268">
        <v>1</v>
      </c>
      <c r="E42" s="117" t="s">
        <v>322</v>
      </c>
      <c r="F42" s="560" t="str">
        <f>[1]API!B1655</f>
        <v>IBARRA AQUINO FRANCISCO JAVIER</v>
      </c>
      <c r="G42" s="560"/>
      <c r="H42" s="272">
        <v>45673</v>
      </c>
      <c r="I42" s="271"/>
      <c r="J42" s="117" t="s">
        <v>45</v>
      </c>
      <c r="K42" s="117"/>
      <c r="L42" s="117">
        <v>2</v>
      </c>
      <c r="M42" s="119">
        <v>3</v>
      </c>
    </row>
    <row r="43" spans="1:13" ht="40.5">
      <c r="A43" s="117">
        <v>30</v>
      </c>
      <c r="B43" s="267" t="s">
        <v>919</v>
      </c>
      <c r="C43" s="117" t="s">
        <v>733</v>
      </c>
      <c r="D43" s="268">
        <v>1</v>
      </c>
      <c r="E43" s="117" t="s">
        <v>322</v>
      </c>
      <c r="F43" s="560" t="str">
        <f>[1]API!B1656</f>
        <v>MENDEZ GUTIERREZ NOE DE JESUS</v>
      </c>
      <c r="G43" s="560"/>
      <c r="H43" s="272">
        <v>45674</v>
      </c>
      <c r="I43" s="271"/>
      <c r="J43" s="117" t="s">
        <v>45</v>
      </c>
      <c r="K43" s="117"/>
      <c r="L43" s="117">
        <v>2</v>
      </c>
      <c r="M43" s="119">
        <v>3</v>
      </c>
    </row>
    <row r="44" spans="1:13" ht="40.5">
      <c r="A44" s="117">
        <v>31</v>
      </c>
      <c r="B44" s="267" t="s">
        <v>922</v>
      </c>
      <c r="C44" s="117" t="s">
        <v>736</v>
      </c>
      <c r="D44" s="268">
        <v>1</v>
      </c>
      <c r="E44" s="117" t="s">
        <v>322</v>
      </c>
      <c r="F44" s="560" t="str">
        <f>[1]API!B1657</f>
        <v>DELGADO CRUZ EVANGELINA</v>
      </c>
      <c r="G44" s="560"/>
      <c r="H44" s="272">
        <v>45674</v>
      </c>
      <c r="I44" s="271"/>
      <c r="J44" s="117" t="s">
        <v>45</v>
      </c>
      <c r="K44" s="117"/>
      <c r="L44" s="117">
        <v>2</v>
      </c>
      <c r="M44" s="119">
        <v>3</v>
      </c>
    </row>
    <row r="45" spans="1:13" ht="40.5">
      <c r="A45" s="117">
        <v>32</v>
      </c>
      <c r="B45" s="267" t="s">
        <v>925</v>
      </c>
      <c r="C45" s="117" t="s">
        <v>739</v>
      </c>
      <c r="D45" s="268">
        <v>1</v>
      </c>
      <c r="E45" s="117" t="s">
        <v>322</v>
      </c>
      <c r="F45" s="560" t="str">
        <f>[1]API!B1658</f>
        <v>CISNEROS ESPINOZA NAYELI</v>
      </c>
      <c r="G45" s="560"/>
      <c r="H45" s="272">
        <v>45674</v>
      </c>
      <c r="I45" s="271"/>
      <c r="J45" s="117" t="s">
        <v>45</v>
      </c>
      <c r="K45" s="117"/>
      <c r="L45" s="117">
        <v>2</v>
      </c>
      <c r="M45" s="119">
        <v>3</v>
      </c>
    </row>
    <row r="46" spans="1:13" ht="40.5">
      <c r="A46" s="117">
        <v>33</v>
      </c>
      <c r="B46" s="267" t="s">
        <v>928</v>
      </c>
      <c r="C46" s="117" t="s">
        <v>743</v>
      </c>
      <c r="D46" s="268">
        <v>1</v>
      </c>
      <c r="E46" s="117" t="s">
        <v>322</v>
      </c>
      <c r="F46" s="560" t="str">
        <f>[1]API!B1659</f>
        <v>PEREZ PEREZ SOFIA</v>
      </c>
      <c r="G46" s="560"/>
      <c r="H46" s="272">
        <v>45675</v>
      </c>
      <c r="I46" s="271"/>
      <c r="J46" s="117" t="s">
        <v>45</v>
      </c>
      <c r="K46" s="117"/>
      <c r="L46" s="117">
        <v>2</v>
      </c>
      <c r="M46" s="119">
        <v>3</v>
      </c>
    </row>
    <row r="47" spans="1:13" ht="40.5">
      <c r="A47" s="117">
        <v>34</v>
      </c>
      <c r="B47" s="267" t="s">
        <v>932</v>
      </c>
      <c r="C47" s="117" t="s">
        <v>746</v>
      </c>
      <c r="D47" s="268">
        <v>1</v>
      </c>
      <c r="E47" s="117" t="s">
        <v>322</v>
      </c>
      <c r="F47" s="560" t="str">
        <f>[1]API!B1660</f>
        <v>CUPA CORTES ADOLFO</v>
      </c>
      <c r="G47" s="560"/>
      <c r="H47" s="272">
        <v>45679</v>
      </c>
      <c r="I47" s="271"/>
      <c r="J47" s="117" t="s">
        <v>45</v>
      </c>
      <c r="K47" s="117"/>
      <c r="L47" s="117">
        <v>2</v>
      </c>
      <c r="M47" s="119">
        <v>3</v>
      </c>
    </row>
    <row r="48" spans="1:13" ht="40.5">
      <c r="A48" s="117">
        <v>35</v>
      </c>
      <c r="B48" s="267" t="s">
        <v>935</v>
      </c>
      <c r="C48" s="117" t="s">
        <v>749</v>
      </c>
      <c r="D48" s="268">
        <v>1</v>
      </c>
      <c r="E48" s="117" t="s">
        <v>322</v>
      </c>
      <c r="F48" s="560" t="str">
        <f>[1]API!B1661</f>
        <v>LEAL HERNANDEZ DOMINICK ALBERTO</v>
      </c>
      <c r="G48" s="560"/>
      <c r="H48" s="272">
        <v>45679</v>
      </c>
      <c r="I48" s="271"/>
      <c r="J48" s="117" t="s">
        <v>45</v>
      </c>
      <c r="K48" s="117"/>
      <c r="L48" s="117">
        <v>2</v>
      </c>
      <c r="M48" s="119">
        <v>3</v>
      </c>
    </row>
    <row r="49" spans="1:13" ht="40.5">
      <c r="A49" s="117">
        <v>36</v>
      </c>
      <c r="B49" s="267" t="s">
        <v>938</v>
      </c>
      <c r="C49" s="117" t="s">
        <v>753</v>
      </c>
      <c r="D49" s="268">
        <v>1</v>
      </c>
      <c r="E49" s="117" t="s">
        <v>322</v>
      </c>
      <c r="F49" s="560" t="str">
        <f>[1]API!B1662</f>
        <v>MACIAS ESCALANTE ANAKAREN KARELI</v>
      </c>
      <c r="G49" s="560"/>
      <c r="H49" s="272">
        <v>45679</v>
      </c>
      <c r="I49" s="271"/>
      <c r="J49" s="117" t="s">
        <v>45</v>
      </c>
      <c r="K49" s="117"/>
      <c r="L49" s="117">
        <v>2</v>
      </c>
      <c r="M49" s="119">
        <v>3</v>
      </c>
    </row>
    <row r="50" spans="1:13" ht="40.5">
      <c r="A50" s="117">
        <v>37</v>
      </c>
      <c r="B50" s="267" t="s">
        <v>939</v>
      </c>
      <c r="C50" s="117" t="s">
        <v>756</v>
      </c>
      <c r="D50" s="268">
        <v>1</v>
      </c>
      <c r="E50" s="117" t="s">
        <v>322</v>
      </c>
      <c r="F50" s="560" t="str">
        <f>[1]API!B1663</f>
        <v>GUZMAN ALARCON ANA KAREN</v>
      </c>
      <c r="G50" s="560"/>
      <c r="H50" s="272">
        <v>45679</v>
      </c>
      <c r="I50" s="271"/>
      <c r="J50" s="117" t="s">
        <v>45</v>
      </c>
      <c r="K50" s="117"/>
      <c r="L50" s="117">
        <v>2</v>
      </c>
      <c r="M50" s="119">
        <v>3</v>
      </c>
    </row>
    <row r="51" spans="1:13" ht="40.5">
      <c r="A51" s="117">
        <v>38</v>
      </c>
      <c r="B51" s="267" t="s">
        <v>943</v>
      </c>
      <c r="C51" s="117" t="s">
        <v>760</v>
      </c>
      <c r="D51" s="268">
        <v>1</v>
      </c>
      <c r="E51" s="117" t="s">
        <v>322</v>
      </c>
      <c r="F51" s="560" t="str">
        <f>[1]API!B1664</f>
        <v>SANCHEZ VAZQUEZ ESTEFANI</v>
      </c>
      <c r="G51" s="560"/>
      <c r="H51" s="272">
        <v>45680</v>
      </c>
      <c r="I51" s="271"/>
      <c r="J51" s="117" t="s">
        <v>45</v>
      </c>
      <c r="K51" s="117"/>
      <c r="L51" s="117">
        <v>2</v>
      </c>
      <c r="M51" s="119">
        <v>3</v>
      </c>
    </row>
    <row r="52" spans="1:13" ht="40.5">
      <c r="A52" s="117">
        <v>39</v>
      </c>
      <c r="B52" s="267" t="s">
        <v>944</v>
      </c>
      <c r="C52" s="117" t="s">
        <v>763</v>
      </c>
      <c r="D52" s="268">
        <v>1</v>
      </c>
      <c r="E52" s="117" t="s">
        <v>322</v>
      </c>
      <c r="F52" s="560" t="str">
        <f>[1]API!B1665</f>
        <v>RAMIREZ NAVARRO ARNULFO</v>
      </c>
      <c r="G52" s="560"/>
      <c r="H52" s="272">
        <v>45680</v>
      </c>
      <c r="I52" s="271"/>
      <c r="J52" s="117" t="s">
        <v>45</v>
      </c>
      <c r="K52" s="117"/>
      <c r="L52" s="117">
        <v>2</v>
      </c>
      <c r="M52" s="119">
        <v>3</v>
      </c>
    </row>
    <row r="53" spans="1:13" ht="40.5">
      <c r="A53" s="117">
        <v>40</v>
      </c>
      <c r="B53" s="267" t="s">
        <v>948</v>
      </c>
      <c r="C53" s="117" t="s">
        <v>766</v>
      </c>
      <c r="D53" s="268">
        <v>1</v>
      </c>
      <c r="E53" s="117" t="s">
        <v>322</v>
      </c>
      <c r="F53" s="560" t="str">
        <f>[1]API!B1666</f>
        <v>HUERTA CARRILLO LUIS ALBERTO</v>
      </c>
      <c r="G53" s="560"/>
      <c r="H53" s="272">
        <v>45680</v>
      </c>
      <c r="I53" s="271"/>
      <c r="J53" s="117" t="s">
        <v>45</v>
      </c>
      <c r="K53" s="117"/>
      <c r="L53" s="117">
        <v>2</v>
      </c>
      <c r="M53" s="119">
        <v>3</v>
      </c>
    </row>
    <row r="54" spans="1:13" ht="40.5">
      <c r="A54" s="117">
        <v>41</v>
      </c>
      <c r="B54" s="267" t="s">
        <v>951</v>
      </c>
      <c r="C54" s="117" t="s">
        <v>770</v>
      </c>
      <c r="D54" s="268">
        <v>1</v>
      </c>
      <c r="E54" s="117" t="s">
        <v>322</v>
      </c>
      <c r="F54" s="560" t="str">
        <f>[1]API!B1667</f>
        <v>MORENO MEJIA CECILIA JACQUELINE</v>
      </c>
      <c r="G54" s="560"/>
      <c r="H54" s="272">
        <v>45680</v>
      </c>
      <c r="I54" s="271"/>
      <c r="J54" s="117" t="s">
        <v>45</v>
      </c>
      <c r="K54" s="117"/>
      <c r="L54" s="117">
        <v>2</v>
      </c>
      <c r="M54" s="119">
        <v>3</v>
      </c>
    </row>
    <row r="55" spans="1:13" ht="40.5">
      <c r="A55" s="117">
        <v>42</v>
      </c>
      <c r="B55" s="267" t="s">
        <v>955</v>
      </c>
      <c r="C55" s="117" t="s">
        <v>773</v>
      </c>
      <c r="D55" s="268">
        <v>1</v>
      </c>
      <c r="E55" s="117" t="s">
        <v>322</v>
      </c>
      <c r="F55" s="560" t="str">
        <f>[1]API!B1668</f>
        <v>DE LA CRUZ GIRON VANESSA YOJARI</v>
      </c>
      <c r="G55" s="560"/>
      <c r="H55" s="272">
        <v>45681</v>
      </c>
      <c r="I55" s="271"/>
      <c r="J55" s="117" t="s">
        <v>45</v>
      </c>
      <c r="K55" s="117"/>
      <c r="L55" s="117">
        <v>2</v>
      </c>
      <c r="M55" s="119">
        <v>3</v>
      </c>
    </row>
    <row r="56" spans="1:13" ht="40.5">
      <c r="A56" s="117">
        <v>43</v>
      </c>
      <c r="B56" s="267" t="s">
        <v>959</v>
      </c>
      <c r="C56" s="117" t="s">
        <v>775</v>
      </c>
      <c r="D56" s="268">
        <v>1</v>
      </c>
      <c r="E56" s="117" t="s">
        <v>322</v>
      </c>
      <c r="F56" s="560" t="str">
        <f>[1]API!B1669</f>
        <v>ROBLES MARTINEZ MARIA DEL ROSARIO</v>
      </c>
      <c r="G56" s="560"/>
      <c r="H56" s="272">
        <v>45681</v>
      </c>
      <c r="I56" s="271"/>
      <c r="J56" s="117" t="s">
        <v>45</v>
      </c>
      <c r="K56" s="117"/>
      <c r="L56" s="117">
        <v>2</v>
      </c>
      <c r="M56" s="119">
        <v>3</v>
      </c>
    </row>
    <row r="57" spans="1:13" ht="40.5">
      <c r="A57" s="117">
        <v>44</v>
      </c>
      <c r="B57" s="267" t="s">
        <v>962</v>
      </c>
      <c r="C57" s="117" t="s">
        <v>776</v>
      </c>
      <c r="D57" s="268">
        <v>1</v>
      </c>
      <c r="E57" s="117" t="s">
        <v>322</v>
      </c>
      <c r="F57" s="560" t="str">
        <f>[1]API!B1670</f>
        <v>GALVEZ CAMACHO JORGE AGUSTIN</v>
      </c>
      <c r="G57" s="560"/>
      <c r="H57" s="272">
        <v>45681</v>
      </c>
      <c r="I57" s="271"/>
      <c r="J57" s="117" t="s">
        <v>45</v>
      </c>
      <c r="K57" s="117"/>
      <c r="L57" s="117">
        <v>2</v>
      </c>
      <c r="M57" s="119">
        <v>3</v>
      </c>
    </row>
    <row r="58" spans="1:13" ht="40.5">
      <c r="A58" s="117">
        <v>45</v>
      </c>
      <c r="B58" s="267" t="s">
        <v>966</v>
      </c>
      <c r="C58" s="117" t="s">
        <v>777</v>
      </c>
      <c r="D58" s="268">
        <v>1</v>
      </c>
      <c r="E58" s="117" t="s">
        <v>322</v>
      </c>
      <c r="F58" s="560" t="str">
        <f>[1]API!B1671</f>
        <v>MEZA AGUILAR PERLA</v>
      </c>
      <c r="G58" s="560"/>
      <c r="H58" s="272">
        <v>45681</v>
      </c>
      <c r="I58" s="271"/>
      <c r="J58" s="117" t="s">
        <v>45</v>
      </c>
      <c r="K58" s="117"/>
      <c r="L58" s="117">
        <v>2</v>
      </c>
      <c r="M58" s="119">
        <v>3</v>
      </c>
    </row>
    <row r="59" spans="1:13" ht="40.5">
      <c r="A59" s="117">
        <v>46</v>
      </c>
      <c r="B59" s="267" t="s">
        <v>969</v>
      </c>
      <c r="C59" s="117" t="s">
        <v>778</v>
      </c>
      <c r="D59" s="268">
        <v>1</v>
      </c>
      <c r="E59" s="117" t="s">
        <v>322</v>
      </c>
      <c r="F59" s="560" t="str">
        <f>[1]API!B1672</f>
        <v>ESTRADA JAUREGUI MARIA DOLORES</v>
      </c>
      <c r="G59" s="560"/>
      <c r="H59" s="272">
        <v>45681</v>
      </c>
      <c r="I59" s="271"/>
      <c r="J59" s="117" t="s">
        <v>45</v>
      </c>
      <c r="K59" s="117"/>
      <c r="L59" s="117">
        <v>2</v>
      </c>
      <c r="M59" s="119">
        <v>3</v>
      </c>
    </row>
    <row r="60" spans="1:13" ht="40.5">
      <c r="A60" s="117">
        <v>47</v>
      </c>
      <c r="B60" s="267" t="s">
        <v>970</v>
      </c>
      <c r="C60" s="117" t="s">
        <v>779</v>
      </c>
      <c r="D60" s="268">
        <v>1</v>
      </c>
      <c r="E60" s="117" t="s">
        <v>322</v>
      </c>
      <c r="F60" s="560" t="str">
        <f>[1]API!B1673</f>
        <v>GUTIERRES RIOS LESLIE ADILENE</v>
      </c>
      <c r="G60" s="560"/>
      <c r="H60" s="272">
        <v>45681</v>
      </c>
      <c r="I60" s="271"/>
      <c r="J60" s="117" t="s">
        <v>45</v>
      </c>
      <c r="K60" s="117"/>
      <c r="L60" s="117">
        <v>2</v>
      </c>
      <c r="M60" s="119">
        <v>3</v>
      </c>
    </row>
    <row r="61" spans="1:13" ht="40.5">
      <c r="A61" s="117">
        <v>48</v>
      </c>
      <c r="B61" s="267" t="s">
        <v>971</v>
      </c>
      <c r="C61" s="117" t="s">
        <v>780</v>
      </c>
      <c r="D61" s="268">
        <v>1</v>
      </c>
      <c r="E61" s="117" t="s">
        <v>322</v>
      </c>
      <c r="F61" s="560" t="str">
        <f>[1]API!B1674</f>
        <v>ESCOBAR CALCANAS JUANA</v>
      </c>
      <c r="G61" s="560"/>
      <c r="H61" s="272">
        <v>45684</v>
      </c>
      <c r="I61" s="271"/>
      <c r="J61" s="117" t="s">
        <v>45</v>
      </c>
      <c r="K61" s="117"/>
      <c r="L61" s="117">
        <v>2</v>
      </c>
      <c r="M61" s="119">
        <v>3</v>
      </c>
    </row>
    <row r="62" spans="1:13" ht="40.5">
      <c r="A62" s="117">
        <v>49</v>
      </c>
      <c r="B62" s="267" t="s">
        <v>974</v>
      </c>
      <c r="C62" s="117" t="s">
        <v>781</v>
      </c>
      <c r="D62" s="268">
        <v>1</v>
      </c>
      <c r="E62" s="117" t="s">
        <v>322</v>
      </c>
      <c r="F62" s="560" t="str">
        <f>[1]API!B1675</f>
        <v>ZAZUETA TORRES FRANCO DANIEL</v>
      </c>
      <c r="G62" s="560"/>
      <c r="H62" s="272">
        <v>45684</v>
      </c>
      <c r="I62" s="271"/>
      <c r="J62" s="117" t="s">
        <v>45</v>
      </c>
      <c r="K62" s="117"/>
      <c r="L62" s="117">
        <v>2</v>
      </c>
      <c r="M62" s="119">
        <v>3</v>
      </c>
    </row>
    <row r="63" spans="1:13" ht="40.5">
      <c r="A63" s="117">
        <v>50</v>
      </c>
      <c r="B63" s="267" t="s">
        <v>975</v>
      </c>
      <c r="C63" s="117" t="s">
        <v>782</v>
      </c>
      <c r="D63" s="268">
        <v>1</v>
      </c>
      <c r="E63" s="117" t="s">
        <v>322</v>
      </c>
      <c r="F63" s="560" t="str">
        <f>[1]API!B1676</f>
        <v>CARACHURE MARTINEZ EDUARDO FRANCISCO</v>
      </c>
      <c r="G63" s="560"/>
      <c r="H63" s="272">
        <v>45684</v>
      </c>
      <c r="I63" s="271"/>
      <c r="J63" s="117" t="s">
        <v>45</v>
      </c>
      <c r="K63" s="117"/>
      <c r="L63" s="117">
        <v>2</v>
      </c>
      <c r="M63" s="119">
        <v>3</v>
      </c>
    </row>
    <row r="64" spans="1:13" ht="40.5">
      <c r="A64" s="117">
        <v>51</v>
      </c>
      <c r="B64" s="267" t="s">
        <v>977</v>
      </c>
      <c r="C64" s="117" t="s">
        <v>783</v>
      </c>
      <c r="D64" s="268">
        <v>1</v>
      </c>
      <c r="E64" s="117" t="s">
        <v>322</v>
      </c>
      <c r="F64" s="560" t="str">
        <f>[1]API!B1677</f>
        <v>CARRILLO DOMINGUEZ BRIAN</v>
      </c>
      <c r="G64" s="560"/>
      <c r="H64" s="272">
        <v>45684</v>
      </c>
      <c r="I64" s="271"/>
      <c r="J64" s="117" t="s">
        <v>45</v>
      </c>
      <c r="K64" s="117"/>
      <c r="L64" s="117">
        <v>2</v>
      </c>
      <c r="M64" s="119">
        <v>3</v>
      </c>
    </row>
    <row r="65" spans="1:13" ht="40.5">
      <c r="A65" s="117">
        <v>52</v>
      </c>
      <c r="B65" s="267" t="s">
        <v>978</v>
      </c>
      <c r="C65" s="117" t="s">
        <v>784</v>
      </c>
      <c r="D65" s="268">
        <v>1</v>
      </c>
      <c r="E65" s="117" t="s">
        <v>322</v>
      </c>
      <c r="F65" s="560" t="str">
        <f>[1]API!B1678</f>
        <v>CARRILLO DOMINGUEZ LUIS ARMANDO</v>
      </c>
      <c r="G65" s="560"/>
      <c r="H65" s="272">
        <v>45684</v>
      </c>
      <c r="I65" s="271"/>
      <c r="J65" s="117" t="s">
        <v>45</v>
      </c>
      <c r="K65" s="117"/>
      <c r="L65" s="117">
        <v>2</v>
      </c>
      <c r="M65" s="119">
        <v>3</v>
      </c>
    </row>
    <row r="66" spans="1:13" ht="40.5">
      <c r="A66" s="117">
        <v>53</v>
      </c>
      <c r="B66" s="267" t="s">
        <v>982</v>
      </c>
      <c r="C66" s="117" t="s">
        <v>785</v>
      </c>
      <c r="D66" s="268">
        <v>1</v>
      </c>
      <c r="E66" s="117" t="s">
        <v>322</v>
      </c>
      <c r="F66" s="560" t="str">
        <f>[1]API!B1679</f>
        <v>HERNANDEZ GARCIA ARTURO</v>
      </c>
      <c r="G66" s="560"/>
      <c r="H66" s="272">
        <v>45684</v>
      </c>
      <c r="I66" s="271"/>
      <c r="J66" s="117" t="s">
        <v>45</v>
      </c>
      <c r="K66" s="117"/>
      <c r="L66" s="117">
        <v>2</v>
      </c>
      <c r="M66" s="119">
        <v>3</v>
      </c>
    </row>
    <row r="67" spans="1:13" ht="40.5">
      <c r="A67" s="117">
        <v>54</v>
      </c>
      <c r="B67" s="267" t="s">
        <v>985</v>
      </c>
      <c r="C67" s="117" t="s">
        <v>786</v>
      </c>
      <c r="D67" s="268">
        <v>1</v>
      </c>
      <c r="E67" s="117" t="s">
        <v>322</v>
      </c>
      <c r="F67" s="560" t="str">
        <f>[1]API!B1680</f>
        <v>RUIZ LARA RENE ISRAEL</v>
      </c>
      <c r="G67" s="560"/>
      <c r="H67" s="272">
        <v>45684</v>
      </c>
      <c r="I67" s="271"/>
      <c r="J67" s="117" t="s">
        <v>45</v>
      </c>
      <c r="K67" s="117"/>
      <c r="L67" s="117">
        <v>2</v>
      </c>
      <c r="M67" s="119">
        <v>3</v>
      </c>
    </row>
    <row r="68" spans="1:13" ht="40.5">
      <c r="A68" s="117">
        <v>55</v>
      </c>
      <c r="B68" s="267" t="s">
        <v>988</v>
      </c>
      <c r="C68" s="117" t="s">
        <v>787</v>
      </c>
      <c r="D68" s="268">
        <v>1</v>
      </c>
      <c r="E68" s="117" t="s">
        <v>322</v>
      </c>
      <c r="F68" s="560" t="str">
        <f>[1]API!B1681</f>
        <v>BALTAZAR GARCIA JAMIN ALEXANDER</v>
      </c>
      <c r="G68" s="560"/>
      <c r="H68" s="272">
        <v>45685</v>
      </c>
      <c r="I68" s="271"/>
      <c r="J68" s="117" t="s">
        <v>45</v>
      </c>
      <c r="K68" s="117"/>
      <c r="L68" s="117">
        <v>2</v>
      </c>
      <c r="M68" s="119">
        <v>3</v>
      </c>
    </row>
    <row r="69" spans="1:13" ht="40.5">
      <c r="A69" s="117">
        <v>56</v>
      </c>
      <c r="B69" s="267" t="s">
        <v>990</v>
      </c>
      <c r="C69" s="117" t="s">
        <v>788</v>
      </c>
      <c r="D69" s="268">
        <v>1</v>
      </c>
      <c r="E69" s="117" t="s">
        <v>322</v>
      </c>
      <c r="F69" s="560" t="str">
        <f>[1]API!B1682</f>
        <v>HIDALGO PEREZ GILBERTO RAIDEL</v>
      </c>
      <c r="G69" s="560"/>
      <c r="H69" s="272">
        <v>45685</v>
      </c>
      <c r="I69" s="271"/>
      <c r="J69" s="117" t="s">
        <v>45</v>
      </c>
      <c r="K69" s="117"/>
      <c r="L69" s="117">
        <v>2</v>
      </c>
      <c r="M69" s="119">
        <v>3</v>
      </c>
    </row>
    <row r="70" spans="1:13" ht="40.5">
      <c r="A70" s="117">
        <v>57</v>
      </c>
      <c r="B70" s="267" t="s">
        <v>992</v>
      </c>
      <c r="C70" s="117" t="s">
        <v>789</v>
      </c>
      <c r="D70" s="268">
        <v>1</v>
      </c>
      <c r="E70" s="117" t="s">
        <v>322</v>
      </c>
      <c r="F70" s="560" t="str">
        <f>[1]API!B1683</f>
        <v>ESQUIVEL CARRILLO CRISTHER ALEJANDRO</v>
      </c>
      <c r="G70" s="560"/>
      <c r="H70" s="272">
        <v>45685</v>
      </c>
      <c r="I70" s="271"/>
      <c r="J70" s="117" t="s">
        <v>45</v>
      </c>
      <c r="K70" s="117"/>
      <c r="L70" s="117">
        <v>2</v>
      </c>
      <c r="M70" s="119">
        <v>3</v>
      </c>
    </row>
    <row r="71" spans="1:13" ht="40.5">
      <c r="A71" s="117">
        <v>58</v>
      </c>
      <c r="B71" s="267" t="s">
        <v>994</v>
      </c>
      <c r="C71" s="117" t="s">
        <v>790</v>
      </c>
      <c r="D71" s="268">
        <v>1</v>
      </c>
      <c r="E71" s="117" t="s">
        <v>322</v>
      </c>
      <c r="F71" s="560" t="str">
        <f>[1]API!B1684</f>
        <v>GUTIERREZ FIERROS RUBI CRISTHEL</v>
      </c>
      <c r="G71" s="560"/>
      <c r="H71" s="272">
        <v>45685</v>
      </c>
      <c r="I71" s="271"/>
      <c r="J71" s="117" t="s">
        <v>45</v>
      </c>
      <c r="K71" s="117"/>
      <c r="L71" s="117">
        <v>2</v>
      </c>
      <c r="M71" s="119">
        <v>3</v>
      </c>
    </row>
    <row r="72" spans="1:13" ht="40.5">
      <c r="A72" s="117">
        <v>59</v>
      </c>
      <c r="B72" s="267" t="s">
        <v>997</v>
      </c>
      <c r="C72" s="117" t="s">
        <v>791</v>
      </c>
      <c r="D72" s="268">
        <v>1</v>
      </c>
      <c r="E72" s="117" t="s">
        <v>322</v>
      </c>
      <c r="F72" s="560" t="str">
        <f>[1]API!B1685</f>
        <v>CATALAN GARCIA GLORIA</v>
      </c>
      <c r="G72" s="560"/>
      <c r="H72" s="272">
        <v>45686</v>
      </c>
      <c r="I72" s="271"/>
      <c r="J72" s="117" t="s">
        <v>45</v>
      </c>
      <c r="K72" s="117"/>
      <c r="L72" s="117">
        <v>2</v>
      </c>
      <c r="M72" s="119">
        <v>3</v>
      </c>
    </row>
    <row r="73" spans="1:13" ht="40.5">
      <c r="A73" s="117">
        <v>60</v>
      </c>
      <c r="B73" s="267" t="s">
        <v>1000</v>
      </c>
      <c r="C73" s="117" t="s">
        <v>2100</v>
      </c>
      <c r="D73" s="268">
        <v>1</v>
      </c>
      <c r="E73" s="117" t="s">
        <v>322</v>
      </c>
      <c r="F73" s="560" t="str">
        <f>[1]API!B1686</f>
        <v>VAZQUEZ HERNANDEZ LILIA MADAI</v>
      </c>
      <c r="G73" s="560"/>
      <c r="H73" s="272">
        <v>45687</v>
      </c>
      <c r="I73" s="271"/>
      <c r="J73" s="117" t="s">
        <v>45</v>
      </c>
      <c r="K73" s="117"/>
      <c r="L73" s="117">
        <v>2</v>
      </c>
      <c r="M73" s="119">
        <v>3</v>
      </c>
    </row>
    <row r="74" spans="1:13" ht="40.5">
      <c r="A74" s="117">
        <v>61</v>
      </c>
      <c r="B74" s="267" t="s">
        <v>1003</v>
      </c>
      <c r="C74" s="117" t="s">
        <v>793</v>
      </c>
      <c r="D74" s="268">
        <v>1</v>
      </c>
      <c r="E74" s="117" t="s">
        <v>322</v>
      </c>
      <c r="F74" s="560" t="str">
        <f>[1]API!B1687</f>
        <v>CRUZ CASADOS OLGA</v>
      </c>
      <c r="G74" s="560"/>
      <c r="H74" s="272">
        <v>45687</v>
      </c>
      <c r="I74" s="271"/>
      <c r="J74" s="117" t="s">
        <v>45</v>
      </c>
      <c r="K74" s="117"/>
      <c r="L74" s="117">
        <v>2</v>
      </c>
      <c r="M74" s="119">
        <v>3</v>
      </c>
    </row>
    <row r="75" spans="1:13" ht="40.5">
      <c r="A75" s="117">
        <v>62</v>
      </c>
      <c r="B75" s="267" t="s">
        <v>1007</v>
      </c>
      <c r="C75" s="117" t="s">
        <v>794</v>
      </c>
      <c r="D75" s="268">
        <v>1</v>
      </c>
      <c r="E75" s="117" t="s">
        <v>322</v>
      </c>
      <c r="F75" s="560" t="str">
        <f>[1]API!B1688</f>
        <v>ESPINO MARTINEZ GENESIS PRISCILA</v>
      </c>
      <c r="G75" s="560"/>
      <c r="H75" s="272">
        <v>45687</v>
      </c>
      <c r="I75" s="271"/>
      <c r="J75" s="117" t="s">
        <v>45</v>
      </c>
      <c r="K75" s="117"/>
      <c r="L75" s="117">
        <v>2</v>
      </c>
      <c r="M75" s="119">
        <v>3</v>
      </c>
    </row>
    <row r="76" spans="1:13" ht="40.5">
      <c r="A76" s="117">
        <v>63</v>
      </c>
      <c r="B76" s="267" t="s">
        <v>1010</v>
      </c>
      <c r="C76" s="117" t="s">
        <v>795</v>
      </c>
      <c r="D76" s="268">
        <v>1</v>
      </c>
      <c r="E76" s="117" t="s">
        <v>322</v>
      </c>
      <c r="F76" s="560" t="str">
        <f>[1]API!B1689</f>
        <v>CARDENAS LUNA MARIA HERMILA</v>
      </c>
      <c r="G76" s="560"/>
      <c r="H76" s="272">
        <v>45688</v>
      </c>
      <c r="I76" s="271"/>
      <c r="J76" s="117" t="s">
        <v>45</v>
      </c>
      <c r="K76" s="117"/>
      <c r="L76" s="117">
        <v>2</v>
      </c>
      <c r="M76" s="119">
        <v>3</v>
      </c>
    </row>
    <row r="77" spans="1:13" ht="40.5">
      <c r="A77" s="117">
        <v>64</v>
      </c>
      <c r="B77" s="267" t="s">
        <v>1013</v>
      </c>
      <c r="C77" s="117" t="s">
        <v>796</v>
      </c>
      <c r="D77" s="268">
        <v>1</v>
      </c>
      <c r="E77" s="117" t="s">
        <v>322</v>
      </c>
      <c r="F77" s="560" t="str">
        <f>[1]API!B1690</f>
        <v>GUTIERREZ LANDIN SAMUEL</v>
      </c>
      <c r="G77" s="560"/>
      <c r="H77" s="272">
        <v>45688</v>
      </c>
      <c r="I77" s="271"/>
      <c r="J77" s="117" t="s">
        <v>45</v>
      </c>
      <c r="K77" s="117"/>
      <c r="L77" s="117">
        <v>2</v>
      </c>
      <c r="M77" s="119">
        <v>3</v>
      </c>
    </row>
    <row r="78" spans="1:13" ht="40.5">
      <c r="A78" s="117">
        <v>65</v>
      </c>
      <c r="B78" s="267" t="s">
        <v>1016</v>
      </c>
      <c r="C78" s="117" t="s">
        <v>797</v>
      </c>
      <c r="D78" s="268">
        <v>1</v>
      </c>
      <c r="E78" s="117" t="s">
        <v>322</v>
      </c>
      <c r="F78" s="560" t="str">
        <f>[1]API!B1691</f>
        <v>VAZQUEZ ROBLERO KAREN ALEJANDRA</v>
      </c>
      <c r="G78" s="560"/>
      <c r="H78" s="272">
        <v>45688</v>
      </c>
      <c r="I78" s="271"/>
      <c r="J78" s="117" t="s">
        <v>45</v>
      </c>
      <c r="K78" s="117"/>
      <c r="L78" s="117">
        <v>2</v>
      </c>
      <c r="M78" s="119">
        <v>3</v>
      </c>
    </row>
    <row r="79" spans="1:13" ht="40.5">
      <c r="A79" s="117">
        <v>66</v>
      </c>
      <c r="B79" s="267" t="s">
        <v>1017</v>
      </c>
      <c r="C79" s="117" t="s">
        <v>798</v>
      </c>
      <c r="D79" s="268">
        <v>1</v>
      </c>
      <c r="E79" s="117" t="s">
        <v>322</v>
      </c>
      <c r="F79" s="560" t="str">
        <f>[1]API!B1692</f>
        <v>TAPIA CERVANTES BRYAN JOSEPH</v>
      </c>
      <c r="G79" s="560"/>
      <c r="H79" s="272">
        <v>45688</v>
      </c>
      <c r="I79" s="271"/>
      <c r="J79" s="117" t="s">
        <v>45</v>
      </c>
      <c r="K79" s="117"/>
      <c r="L79" s="117">
        <v>2</v>
      </c>
      <c r="M79" s="119">
        <v>3</v>
      </c>
    </row>
    <row r="80" spans="1:13" ht="40.5">
      <c r="A80" s="117">
        <v>67</v>
      </c>
      <c r="B80" s="267" t="s">
        <v>1021</v>
      </c>
      <c r="C80" s="117" t="s">
        <v>799</v>
      </c>
      <c r="D80" s="268">
        <v>1</v>
      </c>
      <c r="E80" s="117" t="s">
        <v>322</v>
      </c>
      <c r="F80" s="560" t="str">
        <f>[1]API!B1693</f>
        <v>AVENDAÑO GUILLEN BRENDA YANETH</v>
      </c>
      <c r="G80" s="560"/>
      <c r="H80" s="272">
        <v>45688</v>
      </c>
      <c r="I80" s="271"/>
      <c r="J80" s="117" t="s">
        <v>45</v>
      </c>
      <c r="K80" s="117"/>
      <c r="L80" s="117">
        <v>2</v>
      </c>
      <c r="M80" s="119">
        <v>3</v>
      </c>
    </row>
    <row r="81" spans="1:13" ht="40.5">
      <c r="A81" s="117">
        <v>68</v>
      </c>
      <c r="B81" s="267" t="s">
        <v>1025</v>
      </c>
      <c r="C81" s="117" t="s">
        <v>800</v>
      </c>
      <c r="D81" s="268">
        <v>1</v>
      </c>
      <c r="E81" s="117" t="s">
        <v>322</v>
      </c>
      <c r="F81" s="560" t="str">
        <f>[1]API!B1694</f>
        <v>GARCIA URBINA MARTINA</v>
      </c>
      <c r="G81" s="560"/>
      <c r="H81" s="272">
        <v>45689</v>
      </c>
      <c r="I81" s="271"/>
      <c r="J81" s="117" t="s">
        <v>45</v>
      </c>
      <c r="K81" s="117"/>
      <c r="L81" s="117">
        <v>2</v>
      </c>
      <c r="M81" s="119">
        <v>3</v>
      </c>
    </row>
    <row r="82" spans="1:13" ht="40.5">
      <c r="A82" s="117">
        <v>69</v>
      </c>
      <c r="B82" s="267" t="s">
        <v>1029</v>
      </c>
      <c r="C82" s="117" t="s">
        <v>801</v>
      </c>
      <c r="D82" s="268">
        <v>1</v>
      </c>
      <c r="E82" s="117" t="s">
        <v>322</v>
      </c>
      <c r="F82" s="560" t="str">
        <f>[1]API!B1695</f>
        <v>MONTEJO DIAZ JULIA</v>
      </c>
      <c r="G82" s="560"/>
      <c r="H82" s="272">
        <v>45689</v>
      </c>
      <c r="I82" s="271"/>
      <c r="J82" s="117" t="s">
        <v>45</v>
      </c>
      <c r="K82" s="117"/>
      <c r="L82" s="117">
        <v>2</v>
      </c>
      <c r="M82" s="119">
        <v>3</v>
      </c>
    </row>
    <row r="83" spans="1:13" ht="40.5">
      <c r="A83" s="117">
        <v>70</v>
      </c>
      <c r="B83" s="267" t="s">
        <v>1032</v>
      </c>
      <c r="C83" s="117" t="s">
        <v>802</v>
      </c>
      <c r="D83" s="268">
        <v>1</v>
      </c>
      <c r="E83" s="117" t="s">
        <v>322</v>
      </c>
      <c r="F83" s="560" t="str">
        <f>[1]API!B1696</f>
        <v>MACEDA ESPAÑA SANTIAGO</v>
      </c>
      <c r="G83" s="560"/>
      <c r="H83" s="272">
        <v>45689</v>
      </c>
      <c r="I83" s="271"/>
      <c r="J83" s="117" t="s">
        <v>45</v>
      </c>
      <c r="K83" s="117"/>
      <c r="L83" s="117">
        <v>2</v>
      </c>
      <c r="M83" s="119">
        <v>3</v>
      </c>
    </row>
    <row r="84" spans="1:13" ht="40.5">
      <c r="A84" s="117">
        <v>71</v>
      </c>
      <c r="B84" s="267" t="s">
        <v>1034</v>
      </c>
      <c r="C84" s="117" t="s">
        <v>803</v>
      </c>
      <c r="D84" s="268">
        <v>1</v>
      </c>
      <c r="E84" s="117" t="s">
        <v>322</v>
      </c>
      <c r="F84" s="560" t="str">
        <f>[1]API!B1697</f>
        <v>CABRERA LUCAS FELIPE</v>
      </c>
      <c r="G84" s="560"/>
      <c r="H84" s="272">
        <v>45692</v>
      </c>
      <c r="I84" s="271"/>
      <c r="J84" s="117" t="s">
        <v>45</v>
      </c>
      <c r="K84" s="117"/>
      <c r="L84" s="117">
        <v>2</v>
      </c>
      <c r="M84" s="119">
        <v>3</v>
      </c>
    </row>
    <row r="85" spans="1:13" ht="40.5">
      <c r="A85" s="117">
        <v>72</v>
      </c>
      <c r="B85" s="267" t="s">
        <v>1038</v>
      </c>
      <c r="C85" s="117" t="s">
        <v>804</v>
      </c>
      <c r="D85" s="268">
        <v>1</v>
      </c>
      <c r="E85" s="117" t="s">
        <v>322</v>
      </c>
      <c r="F85" s="560" t="str">
        <f>[1]API!B1698</f>
        <v>CAMACHO BERNARDINO JOSE LUIS</v>
      </c>
      <c r="G85" s="560"/>
      <c r="H85" s="272">
        <v>45692</v>
      </c>
      <c r="I85" s="271"/>
      <c r="J85" s="117" t="s">
        <v>45</v>
      </c>
      <c r="K85" s="117"/>
      <c r="L85" s="117">
        <v>2</v>
      </c>
      <c r="M85" s="119">
        <v>3</v>
      </c>
    </row>
    <row r="86" spans="1:13" ht="40.5">
      <c r="A86" s="117">
        <v>73</v>
      </c>
      <c r="B86" s="267" t="s">
        <v>1042</v>
      </c>
      <c r="C86" s="117" t="s">
        <v>805</v>
      </c>
      <c r="D86" s="268">
        <v>1</v>
      </c>
      <c r="E86" s="117" t="s">
        <v>322</v>
      </c>
      <c r="F86" s="560" t="str">
        <f>[1]API!B1699</f>
        <v>MARTINEZ MANCILLAS ENRIQUE</v>
      </c>
      <c r="G86" s="560"/>
      <c r="H86" s="272">
        <v>45692</v>
      </c>
      <c r="I86" s="271"/>
      <c r="J86" s="117" t="s">
        <v>45</v>
      </c>
      <c r="K86" s="117"/>
      <c r="L86" s="117">
        <v>2</v>
      </c>
      <c r="M86" s="119">
        <v>3</v>
      </c>
    </row>
    <row r="87" spans="1:13" ht="40.5">
      <c r="A87" s="117">
        <v>74</v>
      </c>
      <c r="B87" s="267" t="s">
        <v>1046</v>
      </c>
      <c r="C87" s="117" t="s">
        <v>806</v>
      </c>
      <c r="D87" s="268">
        <v>1</v>
      </c>
      <c r="E87" s="117" t="s">
        <v>322</v>
      </c>
      <c r="F87" s="560" t="str">
        <f>[1]API!B1700</f>
        <v>RAMOS ISIDRO EDUARDO</v>
      </c>
      <c r="G87" s="560"/>
      <c r="H87" s="272">
        <v>45692</v>
      </c>
      <c r="I87" s="271"/>
      <c r="J87" s="117" t="s">
        <v>45</v>
      </c>
      <c r="K87" s="117"/>
      <c r="L87" s="117">
        <v>2</v>
      </c>
      <c r="M87" s="119">
        <v>3</v>
      </c>
    </row>
    <row r="88" spans="1:13" ht="40.5">
      <c r="A88" s="117">
        <v>75</v>
      </c>
      <c r="B88" s="267" t="s">
        <v>1050</v>
      </c>
      <c r="C88" s="117" t="s">
        <v>807</v>
      </c>
      <c r="D88" s="268">
        <v>1</v>
      </c>
      <c r="E88" s="117" t="s">
        <v>322</v>
      </c>
      <c r="F88" s="560" t="str">
        <f>[1]API!B1701</f>
        <v>MENDOZA VEGA JESUS ERICK</v>
      </c>
      <c r="G88" s="560"/>
      <c r="H88" s="272">
        <v>45693</v>
      </c>
      <c r="I88" s="271"/>
      <c r="J88" s="117" t="s">
        <v>45</v>
      </c>
      <c r="K88" s="117"/>
      <c r="L88" s="117">
        <v>2</v>
      </c>
      <c r="M88" s="119">
        <v>3</v>
      </c>
    </row>
    <row r="89" spans="1:13" ht="40.5">
      <c r="A89" s="117">
        <v>76</v>
      </c>
      <c r="B89" s="267" t="s">
        <v>1052</v>
      </c>
      <c r="C89" s="117" t="s">
        <v>808</v>
      </c>
      <c r="D89" s="268">
        <v>1</v>
      </c>
      <c r="E89" s="117" t="s">
        <v>322</v>
      </c>
      <c r="F89" s="560" t="str">
        <f>[1]API!B1702</f>
        <v>MEJIA ALFARO MANUEL ALEJANDRO</v>
      </c>
      <c r="G89" s="560"/>
      <c r="H89" s="272">
        <v>45693</v>
      </c>
      <c r="I89" s="271"/>
      <c r="J89" s="117" t="s">
        <v>45</v>
      </c>
      <c r="K89" s="117"/>
      <c r="L89" s="117">
        <v>2</v>
      </c>
      <c r="M89" s="119">
        <v>3</v>
      </c>
    </row>
    <row r="90" spans="1:13" ht="40.5">
      <c r="A90" s="117">
        <v>77</v>
      </c>
      <c r="B90" s="267" t="s">
        <v>1056</v>
      </c>
      <c r="C90" s="117" t="s">
        <v>809</v>
      </c>
      <c r="D90" s="268">
        <v>1</v>
      </c>
      <c r="E90" s="117" t="s">
        <v>322</v>
      </c>
      <c r="F90" s="560" t="str">
        <f>[1]API!B1703</f>
        <v>SOTO COLLAZO ELDA</v>
      </c>
      <c r="G90" s="560"/>
      <c r="H90" s="272">
        <v>45693</v>
      </c>
      <c r="I90" s="271"/>
      <c r="J90" s="117" t="s">
        <v>45</v>
      </c>
      <c r="K90" s="117"/>
      <c r="L90" s="117">
        <v>2</v>
      </c>
      <c r="M90" s="119">
        <v>3</v>
      </c>
    </row>
    <row r="91" spans="1:13" ht="40.5">
      <c r="A91" s="117">
        <v>78</v>
      </c>
      <c r="B91" s="267" t="s">
        <v>1058</v>
      </c>
      <c r="C91" s="117" t="s">
        <v>810</v>
      </c>
      <c r="D91" s="268">
        <v>1</v>
      </c>
      <c r="E91" s="117" t="s">
        <v>322</v>
      </c>
      <c r="F91" s="560" t="str">
        <f>[1]API!B1704</f>
        <v>MONTES DE OCA RAMIREZ ZAMAR YADAH</v>
      </c>
      <c r="G91" s="560"/>
      <c r="H91" s="272">
        <v>45693</v>
      </c>
      <c r="I91" s="271"/>
      <c r="J91" s="117" t="s">
        <v>45</v>
      </c>
      <c r="K91" s="117"/>
      <c r="L91" s="117">
        <v>2</v>
      </c>
      <c r="M91" s="119">
        <v>3</v>
      </c>
    </row>
    <row r="92" spans="1:13" ht="40.5">
      <c r="A92" s="117">
        <v>79</v>
      </c>
      <c r="B92" s="267" t="s">
        <v>1059</v>
      </c>
      <c r="C92" s="117" t="s">
        <v>811</v>
      </c>
      <c r="D92" s="268">
        <v>1</v>
      </c>
      <c r="E92" s="117" t="s">
        <v>322</v>
      </c>
      <c r="F92" s="560" t="str">
        <f>[1]API!B1705</f>
        <v>MONTES DE OCA RAMIREZ DANIEL ABDIEL</v>
      </c>
      <c r="G92" s="560"/>
      <c r="H92" s="272">
        <v>45693</v>
      </c>
      <c r="I92" s="271"/>
      <c r="J92" s="117" t="s">
        <v>45</v>
      </c>
      <c r="K92" s="117"/>
      <c r="L92" s="117">
        <v>2</v>
      </c>
      <c r="M92" s="119">
        <v>3</v>
      </c>
    </row>
    <row r="93" spans="1:13" ht="40.5">
      <c r="A93" s="117">
        <v>80</v>
      </c>
      <c r="B93" s="267" t="s">
        <v>1062</v>
      </c>
      <c r="C93" s="117" t="s">
        <v>812</v>
      </c>
      <c r="D93" s="268">
        <v>1</v>
      </c>
      <c r="E93" s="117" t="s">
        <v>322</v>
      </c>
      <c r="F93" s="560" t="str">
        <f>[1]API!B1706</f>
        <v>ZAZUETA GONZALEZ LEX</v>
      </c>
      <c r="G93" s="560"/>
      <c r="H93" s="272">
        <v>45693</v>
      </c>
      <c r="I93" s="271"/>
      <c r="J93" s="117" t="s">
        <v>45</v>
      </c>
      <c r="K93" s="117"/>
      <c r="L93" s="117">
        <v>2</v>
      </c>
      <c r="M93" s="119">
        <v>3</v>
      </c>
    </row>
    <row r="94" spans="1:13" ht="40.5">
      <c r="A94" s="117">
        <v>81</v>
      </c>
      <c r="B94" s="267" t="s">
        <v>1063</v>
      </c>
      <c r="C94" s="117" t="s">
        <v>813</v>
      </c>
      <c r="D94" s="268">
        <v>1</v>
      </c>
      <c r="E94" s="117" t="s">
        <v>322</v>
      </c>
      <c r="F94" s="560" t="str">
        <f>[1]API!B1707</f>
        <v>ARVIZO MARQUEZ MAYRIN IVONNE</v>
      </c>
      <c r="G94" s="560"/>
      <c r="H94" s="272">
        <v>45693</v>
      </c>
      <c r="I94" s="271"/>
      <c r="J94" s="117" t="s">
        <v>45</v>
      </c>
      <c r="K94" s="117"/>
      <c r="L94" s="117">
        <v>2</v>
      </c>
      <c r="M94" s="119">
        <v>3</v>
      </c>
    </row>
    <row r="95" spans="1:13" ht="40.5">
      <c r="A95" s="117">
        <v>82</v>
      </c>
      <c r="B95" s="267" t="s">
        <v>1066</v>
      </c>
      <c r="C95" s="117" t="s">
        <v>814</v>
      </c>
      <c r="D95" s="268">
        <v>1</v>
      </c>
      <c r="E95" s="117" t="s">
        <v>322</v>
      </c>
      <c r="F95" s="560" t="str">
        <f>[1]API!B1708</f>
        <v>CASEROS CELEDON OLGA PATRICIA</v>
      </c>
      <c r="G95" s="560"/>
      <c r="H95" s="272">
        <v>45698</v>
      </c>
      <c r="I95" s="271"/>
      <c r="J95" s="117" t="s">
        <v>45</v>
      </c>
      <c r="K95" s="117"/>
      <c r="L95" s="117">
        <v>2</v>
      </c>
      <c r="M95" s="119">
        <v>3</v>
      </c>
    </row>
    <row r="96" spans="1:13" ht="40.5">
      <c r="A96" s="117">
        <v>83</v>
      </c>
      <c r="B96" s="267" t="s">
        <v>1070</v>
      </c>
      <c r="C96" s="117" t="s">
        <v>815</v>
      </c>
      <c r="D96" s="268">
        <v>1</v>
      </c>
      <c r="E96" s="117" t="s">
        <v>322</v>
      </c>
      <c r="F96" s="560" t="str">
        <f>[1]API!B1709</f>
        <v>MAYA RAMIREZ JUAN MARTIN</v>
      </c>
      <c r="G96" s="560"/>
      <c r="H96" s="272">
        <v>45700</v>
      </c>
      <c r="I96" s="271"/>
      <c r="J96" s="117" t="s">
        <v>45</v>
      </c>
      <c r="K96" s="117"/>
      <c r="L96" s="117">
        <v>2</v>
      </c>
      <c r="M96" s="119">
        <v>3</v>
      </c>
    </row>
    <row r="97" spans="1:13" ht="40.5">
      <c r="A97" s="117">
        <v>84</v>
      </c>
      <c r="B97" s="267" t="s">
        <v>1071</v>
      </c>
      <c r="C97" s="117" t="s">
        <v>816</v>
      </c>
      <c r="D97" s="268">
        <v>1</v>
      </c>
      <c r="E97" s="117" t="s">
        <v>322</v>
      </c>
      <c r="F97" s="560" t="str">
        <f>[1]API!B1710</f>
        <v>ARREGUIN ALCAZAR ANA ROSA</v>
      </c>
      <c r="G97" s="560"/>
      <c r="H97" s="272">
        <v>45700</v>
      </c>
      <c r="I97" s="271"/>
      <c r="J97" s="117" t="s">
        <v>45</v>
      </c>
      <c r="K97" s="117"/>
      <c r="L97" s="117">
        <v>2</v>
      </c>
      <c r="M97" s="119">
        <v>3</v>
      </c>
    </row>
    <row r="98" spans="1:13" ht="40.5">
      <c r="A98" s="117">
        <v>85</v>
      </c>
      <c r="B98" s="267" t="s">
        <v>1074</v>
      </c>
      <c r="C98" s="117" t="s">
        <v>817</v>
      </c>
      <c r="D98" s="268">
        <v>1</v>
      </c>
      <c r="E98" s="117" t="s">
        <v>322</v>
      </c>
      <c r="F98" s="560" t="str">
        <f>[1]API!B1711</f>
        <v>HERNANDEZ HERRERA PETRA</v>
      </c>
      <c r="G98" s="560"/>
      <c r="H98" s="272">
        <v>45700</v>
      </c>
      <c r="I98" s="271"/>
      <c r="J98" s="117" t="s">
        <v>45</v>
      </c>
      <c r="K98" s="117"/>
      <c r="L98" s="117">
        <v>2</v>
      </c>
      <c r="M98" s="119">
        <v>3</v>
      </c>
    </row>
    <row r="99" spans="1:13" ht="40.5">
      <c r="A99" s="117">
        <v>86</v>
      </c>
      <c r="B99" s="267" t="s">
        <v>1078</v>
      </c>
      <c r="C99" s="117" t="s">
        <v>818</v>
      </c>
      <c r="D99" s="268">
        <v>1</v>
      </c>
      <c r="E99" s="117" t="s">
        <v>322</v>
      </c>
      <c r="F99" s="560" t="str">
        <f>[1]API!B1712</f>
        <v>RAMIREZ CHAVEZ MATILDE</v>
      </c>
      <c r="G99" s="560"/>
      <c r="H99" s="272">
        <v>45700</v>
      </c>
      <c r="I99" s="271"/>
      <c r="J99" s="117" t="s">
        <v>45</v>
      </c>
      <c r="K99" s="117"/>
      <c r="L99" s="117">
        <v>2</v>
      </c>
      <c r="M99" s="119">
        <v>3</v>
      </c>
    </row>
    <row r="100" spans="1:13" ht="40.5">
      <c r="A100" s="117">
        <v>87</v>
      </c>
      <c r="B100" s="267" t="s">
        <v>1079</v>
      </c>
      <c r="C100" s="117" t="s">
        <v>819</v>
      </c>
      <c r="D100" s="268">
        <v>1</v>
      </c>
      <c r="E100" s="117" t="s">
        <v>322</v>
      </c>
      <c r="F100" s="560" t="str">
        <f>[1]API!B1713</f>
        <v>ARCOS ISLAS REYNA</v>
      </c>
      <c r="G100" s="560"/>
      <c r="H100" s="272">
        <v>45702</v>
      </c>
      <c r="I100" s="271"/>
      <c r="J100" s="117" t="s">
        <v>45</v>
      </c>
      <c r="K100" s="117"/>
      <c r="L100" s="117">
        <v>2</v>
      </c>
      <c r="M100" s="119">
        <v>3</v>
      </c>
    </row>
    <row r="101" spans="1:13" ht="40.5">
      <c r="A101" s="117">
        <v>88</v>
      </c>
      <c r="B101" s="267" t="s">
        <v>1082</v>
      </c>
      <c r="C101" s="117" t="s">
        <v>820</v>
      </c>
      <c r="D101" s="268">
        <v>1</v>
      </c>
      <c r="E101" s="117" t="s">
        <v>322</v>
      </c>
      <c r="F101" s="560" t="str">
        <f>[1]API!B1714</f>
        <v>GARIBALDI LOPEZ DEISY ELIZABETH</v>
      </c>
      <c r="G101" s="560"/>
      <c r="H101" s="272">
        <v>45702</v>
      </c>
      <c r="I101" s="271"/>
      <c r="J101" s="117" t="s">
        <v>45</v>
      </c>
      <c r="K101" s="117"/>
      <c r="L101" s="117">
        <v>2</v>
      </c>
      <c r="M101" s="119">
        <v>3</v>
      </c>
    </row>
    <row r="102" spans="1:13" ht="40.5">
      <c r="A102" s="117">
        <v>89</v>
      </c>
      <c r="B102" s="267" t="s">
        <v>1085</v>
      </c>
      <c r="C102" s="117" t="s">
        <v>821</v>
      </c>
      <c r="D102" s="268">
        <v>1</v>
      </c>
      <c r="E102" s="117" t="s">
        <v>322</v>
      </c>
      <c r="F102" s="560" t="str">
        <f>[1]API!B1715</f>
        <v>MARTINEZ RODRIGUEZ BEATRIZ ADRIANA</v>
      </c>
      <c r="G102" s="560"/>
      <c r="H102" s="272">
        <v>45702</v>
      </c>
      <c r="I102" s="271"/>
      <c r="J102" s="117" t="s">
        <v>45</v>
      </c>
      <c r="K102" s="117"/>
      <c r="L102" s="117">
        <v>2</v>
      </c>
      <c r="M102" s="119">
        <v>3</v>
      </c>
    </row>
    <row r="103" spans="1:13" ht="40.5">
      <c r="A103" s="117">
        <v>90</v>
      </c>
      <c r="B103" s="267" t="s">
        <v>1086</v>
      </c>
      <c r="C103" s="117" t="s">
        <v>822</v>
      </c>
      <c r="D103" s="268">
        <v>1</v>
      </c>
      <c r="E103" s="117" t="s">
        <v>322</v>
      </c>
      <c r="F103" s="560" t="str">
        <f>[1]API!B1716</f>
        <v>VILLANUEVA CORTEZ LUIS ENRIQUE</v>
      </c>
      <c r="G103" s="560"/>
      <c r="H103" s="272">
        <v>45702</v>
      </c>
      <c r="I103" s="271"/>
      <c r="J103" s="117" t="s">
        <v>45</v>
      </c>
      <c r="K103" s="117"/>
      <c r="L103" s="117">
        <v>2</v>
      </c>
      <c r="M103" s="119">
        <v>3</v>
      </c>
    </row>
    <row r="104" spans="1:13" ht="40.5">
      <c r="A104" s="117">
        <v>91</v>
      </c>
      <c r="B104" s="267" t="s">
        <v>1087</v>
      </c>
      <c r="C104" s="117" t="s">
        <v>823</v>
      </c>
      <c r="D104" s="268">
        <v>1</v>
      </c>
      <c r="E104" s="117" t="s">
        <v>322</v>
      </c>
      <c r="F104" s="560" t="str">
        <f>[1]API!B1717</f>
        <v>HUERTA MATINEZ HAROLD GIODAN</v>
      </c>
      <c r="G104" s="560"/>
      <c r="H104" s="272">
        <v>45705</v>
      </c>
      <c r="I104" s="271"/>
      <c r="J104" s="117" t="s">
        <v>45</v>
      </c>
      <c r="K104" s="117"/>
      <c r="L104" s="117">
        <v>2</v>
      </c>
      <c r="M104" s="119">
        <v>3</v>
      </c>
    </row>
    <row r="105" spans="1:13" ht="40.5">
      <c r="A105" s="117">
        <v>92</v>
      </c>
      <c r="B105" s="267" t="s">
        <v>1091</v>
      </c>
      <c r="C105" s="117" t="s">
        <v>824</v>
      </c>
      <c r="D105" s="268">
        <v>1</v>
      </c>
      <c r="E105" s="117" t="s">
        <v>322</v>
      </c>
      <c r="F105" s="560" t="str">
        <f>[1]API!B1718</f>
        <v>TRAVIÑO VAZQUEZ MONICA GUADALUPE</v>
      </c>
      <c r="G105" s="560"/>
      <c r="H105" s="272">
        <v>45705</v>
      </c>
      <c r="I105" s="271"/>
      <c r="J105" s="117" t="s">
        <v>45</v>
      </c>
      <c r="K105" s="117"/>
      <c r="L105" s="117">
        <v>2</v>
      </c>
      <c r="M105" s="119">
        <v>3</v>
      </c>
    </row>
    <row r="106" spans="1:13" ht="40.5">
      <c r="A106" s="117">
        <v>93</v>
      </c>
      <c r="B106" s="267" t="s">
        <v>1094</v>
      </c>
      <c r="C106" s="117" t="s">
        <v>825</v>
      </c>
      <c r="D106" s="268">
        <v>1</v>
      </c>
      <c r="E106" s="117" t="s">
        <v>322</v>
      </c>
      <c r="F106" s="560" t="str">
        <f>[1]API!B1719</f>
        <v>TREVIÑO VAZQUEZ RICARDO GAEL</v>
      </c>
      <c r="G106" s="560"/>
      <c r="H106" s="272">
        <v>45705</v>
      </c>
      <c r="I106" s="271"/>
      <c r="J106" s="117" t="s">
        <v>45</v>
      </c>
      <c r="K106" s="117"/>
      <c r="L106" s="117">
        <v>2</v>
      </c>
      <c r="M106" s="119">
        <v>3</v>
      </c>
    </row>
    <row r="107" spans="1:13" ht="40.5">
      <c r="A107" s="117">
        <v>94</v>
      </c>
      <c r="B107" s="267" t="s">
        <v>1095</v>
      </c>
      <c r="C107" s="117" t="s">
        <v>826</v>
      </c>
      <c r="D107" s="268">
        <v>1</v>
      </c>
      <c r="E107" s="117" t="s">
        <v>322</v>
      </c>
      <c r="F107" s="560" t="str">
        <f>[1]API!B1720</f>
        <v>CHAVEZ PEREZ AIMETH</v>
      </c>
      <c r="G107" s="560"/>
      <c r="H107" s="272">
        <v>45706</v>
      </c>
      <c r="I107" s="271"/>
      <c r="J107" s="117" t="s">
        <v>45</v>
      </c>
      <c r="K107" s="117"/>
      <c r="L107" s="117">
        <v>2</v>
      </c>
      <c r="M107" s="119">
        <v>3</v>
      </c>
    </row>
    <row r="108" spans="1:13" ht="40.5">
      <c r="A108" s="117">
        <v>95</v>
      </c>
      <c r="B108" s="267" t="s">
        <v>1098</v>
      </c>
      <c r="C108" s="117" t="s">
        <v>827</v>
      </c>
      <c r="D108" s="268">
        <v>1</v>
      </c>
      <c r="E108" s="117" t="s">
        <v>322</v>
      </c>
      <c r="F108" s="560" t="str">
        <f>[1]API!B1721</f>
        <v>JOSE MARROQUIN PAMELA BELEN</v>
      </c>
      <c r="G108" s="560"/>
      <c r="H108" s="272">
        <v>45706</v>
      </c>
      <c r="I108" s="271"/>
      <c r="J108" s="117" t="s">
        <v>45</v>
      </c>
      <c r="K108" s="117"/>
      <c r="L108" s="117">
        <v>2</v>
      </c>
      <c r="M108" s="119">
        <v>3</v>
      </c>
    </row>
    <row r="109" spans="1:13" ht="40.5">
      <c r="A109" s="117">
        <v>96</v>
      </c>
      <c r="B109" s="267" t="s">
        <v>1099</v>
      </c>
      <c r="C109" s="117" t="s">
        <v>828</v>
      </c>
      <c r="D109" s="268">
        <v>1</v>
      </c>
      <c r="E109" s="117" t="s">
        <v>322</v>
      </c>
      <c r="F109" s="560" t="str">
        <f>[1]API!B1722</f>
        <v>GOMEZ VENTURA ANGEL IVAN</v>
      </c>
      <c r="G109" s="560"/>
      <c r="H109" s="272">
        <v>45706</v>
      </c>
      <c r="I109" s="271"/>
      <c r="J109" s="117" t="s">
        <v>45</v>
      </c>
      <c r="K109" s="117"/>
      <c r="L109" s="117">
        <v>2</v>
      </c>
      <c r="M109" s="119">
        <v>3</v>
      </c>
    </row>
    <row r="110" spans="1:13" ht="40.5">
      <c r="A110" s="117">
        <v>97</v>
      </c>
      <c r="B110" s="267" t="s">
        <v>1102</v>
      </c>
      <c r="C110" s="117" t="s">
        <v>829</v>
      </c>
      <c r="D110" s="268">
        <v>1</v>
      </c>
      <c r="E110" s="117" t="s">
        <v>322</v>
      </c>
      <c r="F110" s="560" t="str">
        <f>[1]API!B1723</f>
        <v>CUADRAS CHAIDEZ FATIMA LIZETH</v>
      </c>
      <c r="G110" s="560"/>
      <c r="H110" s="272">
        <v>45706</v>
      </c>
      <c r="I110" s="271"/>
      <c r="J110" s="117" t="s">
        <v>45</v>
      </c>
      <c r="K110" s="117"/>
      <c r="L110" s="117">
        <v>2</v>
      </c>
      <c r="M110" s="119">
        <v>3</v>
      </c>
    </row>
    <row r="111" spans="1:13" ht="40.5">
      <c r="A111" s="117">
        <v>98</v>
      </c>
      <c r="B111" s="267" t="s">
        <v>1103</v>
      </c>
      <c r="C111" s="117" t="s">
        <v>830</v>
      </c>
      <c r="D111" s="268">
        <v>1</v>
      </c>
      <c r="E111" s="117" t="s">
        <v>322</v>
      </c>
      <c r="F111" s="560" t="str">
        <f>[1]API!B1724</f>
        <v>HERNANDEZ FLORES ALVARO OSIEL</v>
      </c>
      <c r="G111" s="560"/>
      <c r="H111" s="272">
        <v>45706</v>
      </c>
      <c r="I111" s="271"/>
      <c r="J111" s="117" t="s">
        <v>45</v>
      </c>
      <c r="K111" s="117"/>
      <c r="L111" s="117">
        <v>2</v>
      </c>
      <c r="M111" s="119">
        <v>3</v>
      </c>
    </row>
    <row r="112" spans="1:13" ht="40.5">
      <c r="A112" s="117">
        <v>99</v>
      </c>
      <c r="B112" s="267" t="s">
        <v>1106</v>
      </c>
      <c r="C112" s="117" t="s">
        <v>831</v>
      </c>
      <c r="D112" s="268">
        <v>1</v>
      </c>
      <c r="E112" s="117" t="s">
        <v>322</v>
      </c>
      <c r="F112" s="560" t="str">
        <f>[1]API!B1725</f>
        <v>RAMOS CORTEZ BELEN</v>
      </c>
      <c r="G112" s="560"/>
      <c r="H112" s="272">
        <v>45706</v>
      </c>
      <c r="I112" s="271"/>
      <c r="J112" s="117" t="s">
        <v>45</v>
      </c>
      <c r="K112" s="117"/>
      <c r="L112" s="117">
        <v>2</v>
      </c>
      <c r="M112" s="119">
        <v>3</v>
      </c>
    </row>
    <row r="113" spans="1:13" ht="40.5">
      <c r="A113" s="117">
        <v>100</v>
      </c>
      <c r="B113" s="267" t="s">
        <v>1108</v>
      </c>
      <c r="C113" s="117" t="s">
        <v>832</v>
      </c>
      <c r="D113" s="268">
        <v>1</v>
      </c>
      <c r="E113" s="117" t="s">
        <v>322</v>
      </c>
      <c r="F113" s="560" t="str">
        <f>[1]API!B1726</f>
        <v>RAMIREZ HUERTA KEVIN GERARDO</v>
      </c>
      <c r="G113" s="560"/>
      <c r="H113" s="272">
        <v>45706</v>
      </c>
      <c r="I113" s="271"/>
      <c r="J113" s="117" t="s">
        <v>45</v>
      </c>
      <c r="K113" s="117"/>
      <c r="L113" s="117">
        <v>2</v>
      </c>
      <c r="M113" s="119">
        <v>3</v>
      </c>
    </row>
    <row r="114" spans="1:13" ht="40.5">
      <c r="A114" s="117">
        <v>101</v>
      </c>
      <c r="B114" s="267" t="s">
        <v>1111</v>
      </c>
      <c r="C114" s="117" t="s">
        <v>833</v>
      </c>
      <c r="D114" s="268">
        <v>1</v>
      </c>
      <c r="E114" s="117" t="s">
        <v>322</v>
      </c>
      <c r="F114" s="560" t="str">
        <f>[1]API!B1727</f>
        <v>MENDOZA GONZALEZ BRYANT EZAU</v>
      </c>
      <c r="G114" s="560"/>
      <c r="H114" s="272">
        <v>45706</v>
      </c>
      <c r="I114" s="271"/>
      <c r="J114" s="117" t="s">
        <v>45</v>
      </c>
      <c r="K114" s="117"/>
      <c r="L114" s="117">
        <v>2</v>
      </c>
      <c r="M114" s="119">
        <v>3</v>
      </c>
    </row>
    <row r="115" spans="1:13" ht="40.5">
      <c r="A115" s="117">
        <v>102</v>
      </c>
      <c r="B115" s="267" t="s">
        <v>1114</v>
      </c>
      <c r="C115" s="117" t="s">
        <v>834</v>
      </c>
      <c r="D115" s="268">
        <v>1</v>
      </c>
      <c r="E115" s="117" t="s">
        <v>322</v>
      </c>
      <c r="F115" s="560" t="str">
        <f>[1]API!B1728</f>
        <v>DELGADILLO SAUCEDO JORGE ALBERTO</v>
      </c>
      <c r="G115" s="560"/>
      <c r="H115" s="272">
        <v>45706</v>
      </c>
      <c r="I115" s="271"/>
      <c r="J115" s="117" t="s">
        <v>45</v>
      </c>
      <c r="K115" s="117"/>
      <c r="L115" s="117">
        <v>2</v>
      </c>
      <c r="M115" s="119">
        <v>3</v>
      </c>
    </row>
    <row r="116" spans="1:13" ht="40.5">
      <c r="A116" s="117">
        <v>103</v>
      </c>
      <c r="B116" s="267" t="s">
        <v>1116</v>
      </c>
      <c r="C116" s="117" t="s">
        <v>835</v>
      </c>
      <c r="D116" s="268">
        <v>1</v>
      </c>
      <c r="E116" s="117" t="s">
        <v>322</v>
      </c>
      <c r="F116" s="560" t="str">
        <f>[1]API!B1729</f>
        <v>QUEBRADO MORALES SANTIAGO</v>
      </c>
      <c r="G116" s="560"/>
      <c r="H116" s="272">
        <v>45706</v>
      </c>
      <c r="I116" s="271"/>
      <c r="J116" s="117" t="s">
        <v>45</v>
      </c>
      <c r="K116" s="117"/>
      <c r="L116" s="117">
        <v>2</v>
      </c>
      <c r="M116" s="119">
        <v>3</v>
      </c>
    </row>
    <row r="117" spans="1:13" ht="40.5">
      <c r="A117" s="117">
        <v>104</v>
      </c>
      <c r="B117" s="267" t="s">
        <v>1120</v>
      </c>
      <c r="C117" s="117" t="s">
        <v>836</v>
      </c>
      <c r="D117" s="268">
        <v>1</v>
      </c>
      <c r="E117" s="117" t="s">
        <v>322</v>
      </c>
      <c r="F117" s="560" t="str">
        <f>[1]API!B1730</f>
        <v>MARTINEZ SALDAÑA ROSA INES</v>
      </c>
      <c r="G117" s="560"/>
      <c r="H117" s="272">
        <v>45706</v>
      </c>
      <c r="I117" s="271"/>
      <c r="J117" s="117" t="s">
        <v>45</v>
      </c>
      <c r="K117" s="117"/>
      <c r="L117" s="117">
        <v>2</v>
      </c>
      <c r="M117" s="119">
        <v>3</v>
      </c>
    </row>
    <row r="118" spans="1:13" ht="40.5">
      <c r="A118" s="117">
        <v>105</v>
      </c>
      <c r="B118" s="267" t="s">
        <v>1121</v>
      </c>
      <c r="C118" s="117" t="s">
        <v>837</v>
      </c>
      <c r="D118" s="268">
        <v>1</v>
      </c>
      <c r="E118" s="117" t="s">
        <v>322</v>
      </c>
      <c r="F118" s="560" t="str">
        <f>[1]API!B1731</f>
        <v>RUIZ DIAZ MARIBEL</v>
      </c>
      <c r="G118" s="560"/>
      <c r="H118" s="272">
        <v>45707</v>
      </c>
      <c r="I118" s="271"/>
      <c r="J118" s="117" t="s">
        <v>45</v>
      </c>
      <c r="K118" s="117"/>
      <c r="L118" s="117">
        <v>2</v>
      </c>
      <c r="M118" s="119">
        <v>3</v>
      </c>
    </row>
    <row r="119" spans="1:13" ht="40.5">
      <c r="A119" s="117">
        <v>106</v>
      </c>
      <c r="B119" s="267" t="s">
        <v>1123</v>
      </c>
      <c r="C119" s="117" t="s">
        <v>838</v>
      </c>
      <c r="D119" s="268">
        <v>1</v>
      </c>
      <c r="E119" s="117" t="s">
        <v>322</v>
      </c>
      <c r="F119" s="560" t="str">
        <f>[1]API!B1732</f>
        <v>LEMUS VALLES JOSEPH EMMANUEL</v>
      </c>
      <c r="G119" s="560"/>
      <c r="H119" s="272">
        <v>45707</v>
      </c>
      <c r="I119" s="271"/>
      <c r="J119" s="117" t="s">
        <v>45</v>
      </c>
      <c r="K119" s="117"/>
      <c r="L119" s="117">
        <v>2</v>
      </c>
      <c r="M119" s="119">
        <v>3</v>
      </c>
    </row>
    <row r="120" spans="1:13" ht="40.5">
      <c r="A120" s="117">
        <v>107</v>
      </c>
      <c r="B120" s="267" t="s">
        <v>1127</v>
      </c>
      <c r="C120" s="117" t="s">
        <v>839</v>
      </c>
      <c r="D120" s="268">
        <v>1</v>
      </c>
      <c r="E120" s="117" t="s">
        <v>322</v>
      </c>
      <c r="F120" s="560" t="str">
        <f>[1]API!B1733</f>
        <v>TLEHUACTLE GALINDO ANGEL</v>
      </c>
      <c r="G120" s="560"/>
      <c r="H120" s="272">
        <v>45707</v>
      </c>
      <c r="I120" s="271"/>
      <c r="J120" s="117" t="s">
        <v>45</v>
      </c>
      <c r="K120" s="117"/>
      <c r="L120" s="117">
        <v>2</v>
      </c>
      <c r="M120" s="119">
        <v>3</v>
      </c>
    </row>
    <row r="121" spans="1:13" ht="40.5">
      <c r="A121" s="117">
        <v>108</v>
      </c>
      <c r="B121" s="267" t="s">
        <v>1130</v>
      </c>
      <c r="C121" s="117" t="s">
        <v>840</v>
      </c>
      <c r="D121" s="268">
        <v>1</v>
      </c>
      <c r="E121" s="117" t="s">
        <v>322</v>
      </c>
      <c r="F121" s="560" t="str">
        <f>[1]API!B1734</f>
        <v>CERRILLO CARRILLO RAMON</v>
      </c>
      <c r="G121" s="560"/>
      <c r="H121" s="272">
        <v>45707</v>
      </c>
      <c r="I121" s="271"/>
      <c r="J121" s="117" t="s">
        <v>45</v>
      </c>
      <c r="K121" s="117"/>
      <c r="L121" s="117">
        <v>2</v>
      </c>
      <c r="M121" s="119">
        <v>3</v>
      </c>
    </row>
    <row r="122" spans="1:13" ht="40.5">
      <c r="A122" s="117">
        <v>109</v>
      </c>
      <c r="B122" s="267" t="s">
        <v>1134</v>
      </c>
      <c r="C122" s="117" t="s">
        <v>841</v>
      </c>
      <c r="D122" s="268">
        <v>1</v>
      </c>
      <c r="E122" s="117" t="s">
        <v>322</v>
      </c>
      <c r="F122" s="560" t="str">
        <f>[1]API!B1735</f>
        <v>COSTICH YOVANI PEDRO GUADALUPE</v>
      </c>
      <c r="G122" s="560"/>
      <c r="H122" s="272">
        <v>45707</v>
      </c>
      <c r="I122" s="271"/>
      <c r="J122" s="117" t="s">
        <v>45</v>
      </c>
      <c r="K122" s="117"/>
      <c r="L122" s="117">
        <v>2</v>
      </c>
      <c r="M122" s="119">
        <v>3</v>
      </c>
    </row>
    <row r="123" spans="1:13" ht="40.5">
      <c r="A123" s="117">
        <v>110</v>
      </c>
      <c r="B123" s="267" t="s">
        <v>1135</v>
      </c>
      <c r="C123" s="117" t="s">
        <v>842</v>
      </c>
      <c r="D123" s="268">
        <v>1</v>
      </c>
      <c r="E123" s="117" t="s">
        <v>322</v>
      </c>
      <c r="F123" s="560" t="str">
        <f>[1]API!B1736</f>
        <v>SANTIS SANTIS ELINA</v>
      </c>
      <c r="G123" s="560"/>
      <c r="H123" s="272">
        <v>45708</v>
      </c>
      <c r="I123" s="271"/>
      <c r="J123" s="117" t="s">
        <v>45</v>
      </c>
      <c r="K123" s="117"/>
      <c r="L123" s="117">
        <v>2</v>
      </c>
      <c r="M123" s="119">
        <v>3</v>
      </c>
    </row>
    <row r="124" spans="1:13" ht="40.5">
      <c r="A124" s="117">
        <v>111</v>
      </c>
      <c r="B124" s="267" t="s">
        <v>1136</v>
      </c>
      <c r="C124" s="117" t="s">
        <v>843</v>
      </c>
      <c r="D124" s="268">
        <v>1</v>
      </c>
      <c r="E124" s="117" t="s">
        <v>322</v>
      </c>
      <c r="F124" s="560" t="str">
        <f>[1]API!B1737</f>
        <v>MERAZ APARICIO ALMA ROSA</v>
      </c>
      <c r="G124" s="560"/>
      <c r="H124" s="272">
        <v>45708</v>
      </c>
      <c r="I124" s="271"/>
      <c r="J124" s="117" t="s">
        <v>45</v>
      </c>
      <c r="K124" s="117"/>
      <c r="L124" s="117">
        <v>2</v>
      </c>
      <c r="M124" s="119">
        <v>3</v>
      </c>
    </row>
    <row r="125" spans="1:13" ht="40.5">
      <c r="A125" s="117">
        <v>112</v>
      </c>
      <c r="B125" s="267" t="s">
        <v>1139</v>
      </c>
      <c r="C125" s="117" t="s">
        <v>844</v>
      </c>
      <c r="D125" s="268">
        <v>1</v>
      </c>
      <c r="E125" s="117" t="s">
        <v>322</v>
      </c>
      <c r="F125" s="560" t="str">
        <f>[1]API!B1738</f>
        <v>DE LOS SANTOS ROMERO SAHID</v>
      </c>
      <c r="G125" s="560"/>
      <c r="H125" s="272">
        <v>45709</v>
      </c>
      <c r="I125" s="271"/>
      <c r="J125" s="117" t="s">
        <v>45</v>
      </c>
      <c r="K125" s="117"/>
      <c r="L125" s="117">
        <v>2</v>
      </c>
      <c r="M125" s="119">
        <v>3</v>
      </c>
    </row>
    <row r="126" spans="1:13" ht="40.5">
      <c r="A126" s="117">
        <v>113</v>
      </c>
      <c r="B126" s="267" t="s">
        <v>1142</v>
      </c>
      <c r="C126" s="117" t="s">
        <v>845</v>
      </c>
      <c r="D126" s="268">
        <v>1</v>
      </c>
      <c r="E126" s="117" t="s">
        <v>322</v>
      </c>
      <c r="F126" s="560" t="str">
        <f>[1]API!B1739</f>
        <v>BUSTOS BURGOS ALONDRA</v>
      </c>
      <c r="G126" s="560"/>
      <c r="H126" s="272">
        <v>45709</v>
      </c>
      <c r="I126" s="271"/>
      <c r="J126" s="117" t="s">
        <v>45</v>
      </c>
      <c r="K126" s="117"/>
      <c r="L126" s="117">
        <v>2</v>
      </c>
      <c r="M126" s="119">
        <v>3</v>
      </c>
    </row>
    <row r="127" spans="1:13" ht="40.5">
      <c r="A127" s="117">
        <v>114</v>
      </c>
      <c r="B127" s="267" t="s">
        <v>1146</v>
      </c>
      <c r="C127" s="117" t="s">
        <v>846</v>
      </c>
      <c r="D127" s="268">
        <v>1</v>
      </c>
      <c r="E127" s="117" t="s">
        <v>322</v>
      </c>
      <c r="F127" s="560" t="str">
        <f>[1]API!B1740</f>
        <v>ORTIZ GOMEZ FRANCISCA</v>
      </c>
      <c r="G127" s="560"/>
      <c r="H127" s="272">
        <v>45709</v>
      </c>
      <c r="I127" s="271"/>
      <c r="J127" s="117" t="s">
        <v>45</v>
      </c>
      <c r="K127" s="117"/>
      <c r="L127" s="117">
        <v>2</v>
      </c>
      <c r="M127" s="119">
        <v>3</v>
      </c>
    </row>
    <row r="128" spans="1:13" ht="40.5">
      <c r="A128" s="117">
        <v>115</v>
      </c>
      <c r="B128" s="267" t="s">
        <v>847</v>
      </c>
      <c r="C128" s="117" t="s">
        <v>848</v>
      </c>
      <c r="D128" s="268">
        <v>1</v>
      </c>
      <c r="E128" s="117" t="s">
        <v>322</v>
      </c>
      <c r="F128" s="560" t="str">
        <f>[1]API!B1741</f>
        <v>MELCHOR VELAZQUEZ ISAIAS</v>
      </c>
      <c r="G128" s="560"/>
      <c r="H128" s="272">
        <v>45709</v>
      </c>
      <c r="I128" s="271"/>
      <c r="J128" s="117" t="s">
        <v>45</v>
      </c>
      <c r="K128" s="117"/>
      <c r="L128" s="117">
        <v>2</v>
      </c>
      <c r="M128" s="119">
        <v>3</v>
      </c>
    </row>
    <row r="129" spans="1:13" ht="40.5">
      <c r="A129" s="117">
        <v>116</v>
      </c>
      <c r="B129" s="267" t="s">
        <v>1151</v>
      </c>
      <c r="C129" s="117" t="s">
        <v>849</v>
      </c>
      <c r="D129" s="268">
        <v>1</v>
      </c>
      <c r="E129" s="117" t="s">
        <v>322</v>
      </c>
      <c r="F129" s="560" t="str">
        <f>[1]API!B1742</f>
        <v>SERRANO ESPARZA INGRID VALERIA</v>
      </c>
      <c r="G129" s="560"/>
      <c r="H129" s="272">
        <v>45709</v>
      </c>
      <c r="I129" s="271"/>
      <c r="J129" s="117" t="s">
        <v>45</v>
      </c>
      <c r="K129" s="117"/>
      <c r="L129" s="117">
        <v>2</v>
      </c>
      <c r="M129" s="119">
        <v>3</v>
      </c>
    </row>
    <row r="130" spans="1:13" ht="40.5">
      <c r="A130" s="117">
        <v>117</v>
      </c>
      <c r="B130" s="267" t="s">
        <v>1152</v>
      </c>
      <c r="C130" s="117" t="s">
        <v>850</v>
      </c>
      <c r="D130" s="268">
        <v>1</v>
      </c>
      <c r="E130" s="117" t="s">
        <v>322</v>
      </c>
      <c r="F130" s="560" t="str">
        <f>[1]API!B1743</f>
        <v>ORTIZ MARTINEZ BLANCA ELIANA</v>
      </c>
      <c r="G130" s="560"/>
      <c r="H130" s="272">
        <v>45712</v>
      </c>
      <c r="I130" s="271"/>
      <c r="J130" s="117" t="s">
        <v>45</v>
      </c>
      <c r="K130" s="117"/>
      <c r="L130" s="117">
        <v>2</v>
      </c>
      <c r="M130" s="119">
        <v>3</v>
      </c>
    </row>
    <row r="131" spans="1:13" ht="40.5">
      <c r="A131" s="117">
        <v>118</v>
      </c>
      <c r="B131" s="267" t="s">
        <v>1153</v>
      </c>
      <c r="C131" s="117" t="s">
        <v>851</v>
      </c>
      <c r="D131" s="268">
        <v>1</v>
      </c>
      <c r="E131" s="117" t="s">
        <v>322</v>
      </c>
      <c r="F131" s="560" t="str">
        <f>[1]API!B1744</f>
        <v>MORALES SANCHEZ ALEJANDRO</v>
      </c>
      <c r="G131" s="560"/>
      <c r="H131" s="272">
        <v>45712</v>
      </c>
      <c r="I131" s="271"/>
      <c r="J131" s="117" t="s">
        <v>45</v>
      </c>
      <c r="K131" s="117"/>
      <c r="L131" s="117">
        <v>2</v>
      </c>
      <c r="M131" s="119">
        <v>3</v>
      </c>
    </row>
    <row r="132" spans="1:13" ht="40.5">
      <c r="A132" s="117">
        <v>119</v>
      </c>
      <c r="B132" s="267" t="s">
        <v>1156</v>
      </c>
      <c r="C132" s="117" t="s">
        <v>1157</v>
      </c>
      <c r="D132" s="268">
        <v>1</v>
      </c>
      <c r="E132" s="117" t="s">
        <v>322</v>
      </c>
      <c r="F132" s="560" t="str">
        <f>[1]API!B1745</f>
        <v>URVINA RAMIREZ JULIANA</v>
      </c>
      <c r="G132" s="560"/>
      <c r="H132" s="272">
        <v>45712</v>
      </c>
      <c r="I132" s="271"/>
      <c r="J132" s="117" t="s">
        <v>45</v>
      </c>
      <c r="K132" s="117"/>
      <c r="L132" s="117">
        <v>2</v>
      </c>
      <c r="M132" s="119">
        <v>3</v>
      </c>
    </row>
    <row r="133" spans="1:13" ht="40.5">
      <c r="A133" s="117">
        <v>120</v>
      </c>
      <c r="B133" s="267" t="s">
        <v>1158</v>
      </c>
      <c r="C133" s="117" t="s">
        <v>1159</v>
      </c>
      <c r="D133" s="268">
        <v>1</v>
      </c>
      <c r="E133" s="117" t="s">
        <v>322</v>
      </c>
      <c r="F133" s="560" t="str">
        <f>[1]API!B1746</f>
        <v>GONZALEZ ANDRES WENDY NAYELI</v>
      </c>
      <c r="G133" s="560"/>
      <c r="H133" s="272">
        <v>45712</v>
      </c>
      <c r="I133" s="271"/>
      <c r="J133" s="117" t="s">
        <v>45</v>
      </c>
      <c r="K133" s="117"/>
      <c r="L133" s="117">
        <v>2</v>
      </c>
      <c r="M133" s="119">
        <v>3</v>
      </c>
    </row>
    <row r="134" spans="1:13" ht="40.5">
      <c r="A134" s="117">
        <v>121</v>
      </c>
      <c r="B134" s="267" t="s">
        <v>1160</v>
      </c>
      <c r="C134" s="117" t="s">
        <v>1161</v>
      </c>
      <c r="D134" s="268">
        <v>1</v>
      </c>
      <c r="E134" s="117" t="s">
        <v>322</v>
      </c>
      <c r="F134" s="560" t="str">
        <f>[1]API!B1747</f>
        <v>MARTINEZ SALAZAR PAOLA</v>
      </c>
      <c r="G134" s="560"/>
      <c r="H134" s="272">
        <v>45712</v>
      </c>
      <c r="I134" s="271"/>
      <c r="J134" s="117" t="s">
        <v>45</v>
      </c>
      <c r="K134" s="117"/>
      <c r="L134" s="117">
        <v>2</v>
      </c>
      <c r="M134" s="119">
        <v>3</v>
      </c>
    </row>
    <row r="135" spans="1:13" ht="40.5">
      <c r="A135" s="117">
        <v>122</v>
      </c>
      <c r="B135" s="267" t="s">
        <v>1165</v>
      </c>
      <c r="C135" s="117" t="s">
        <v>1166</v>
      </c>
      <c r="D135" s="268">
        <v>1</v>
      </c>
      <c r="E135" s="117" t="s">
        <v>322</v>
      </c>
      <c r="F135" s="560" t="str">
        <f>[1]API!B1748</f>
        <v>ARIAS ALVAREZ FRANCISCO GABRIEL</v>
      </c>
      <c r="G135" s="560"/>
      <c r="H135" s="272">
        <v>45712</v>
      </c>
      <c r="I135" s="271"/>
      <c r="J135" s="117" t="s">
        <v>45</v>
      </c>
      <c r="K135" s="117"/>
      <c r="L135" s="117">
        <v>2</v>
      </c>
      <c r="M135" s="119">
        <v>3</v>
      </c>
    </row>
    <row r="136" spans="1:13" ht="40.5">
      <c r="A136" s="117">
        <v>123</v>
      </c>
      <c r="B136" s="267" t="s">
        <v>1169</v>
      </c>
      <c r="C136" s="117" t="s">
        <v>1170</v>
      </c>
      <c r="D136" s="268">
        <v>1</v>
      </c>
      <c r="E136" s="117" t="s">
        <v>322</v>
      </c>
      <c r="F136" s="560" t="str">
        <f>[1]API!B1749</f>
        <v>MORENO NAJERA ELENA LIZETH</v>
      </c>
      <c r="G136" s="560"/>
      <c r="H136" s="272">
        <v>45712</v>
      </c>
      <c r="I136" s="271"/>
      <c r="J136" s="117" t="s">
        <v>45</v>
      </c>
      <c r="K136" s="117"/>
      <c r="L136" s="117">
        <v>2</v>
      </c>
      <c r="M136" s="119">
        <v>3</v>
      </c>
    </row>
    <row r="137" spans="1:13" ht="40.5">
      <c r="A137" s="117">
        <v>124</v>
      </c>
      <c r="B137" s="267" t="s">
        <v>1171</v>
      </c>
      <c r="C137" s="117" t="s">
        <v>1172</v>
      </c>
      <c r="D137" s="268">
        <v>1</v>
      </c>
      <c r="E137" s="117" t="s">
        <v>322</v>
      </c>
      <c r="F137" s="560" t="str">
        <f>[1]API!B1750</f>
        <v>HERRERA FIGUEROA SELENE</v>
      </c>
      <c r="G137" s="560"/>
      <c r="H137" s="272">
        <v>45713</v>
      </c>
      <c r="I137" s="271"/>
      <c r="J137" s="117" t="s">
        <v>45</v>
      </c>
      <c r="K137" s="117"/>
      <c r="L137" s="117">
        <v>2</v>
      </c>
      <c r="M137" s="119">
        <v>3</v>
      </c>
    </row>
    <row r="138" spans="1:13" ht="40.5">
      <c r="A138" s="117">
        <v>125</v>
      </c>
      <c r="B138" s="267" t="s">
        <v>1176</v>
      </c>
      <c r="C138" s="117" t="s">
        <v>1177</v>
      </c>
      <c r="D138" s="268">
        <v>1</v>
      </c>
      <c r="E138" s="117" t="s">
        <v>322</v>
      </c>
      <c r="F138" s="560" t="str">
        <f>[1]API!B1751</f>
        <v>GALVAN JASSO MANUELA</v>
      </c>
      <c r="G138" s="560"/>
      <c r="H138" s="272">
        <v>45713</v>
      </c>
      <c r="I138" s="271"/>
      <c r="J138" s="117" t="s">
        <v>45</v>
      </c>
      <c r="K138" s="117"/>
      <c r="L138" s="117">
        <v>2</v>
      </c>
      <c r="M138" s="119">
        <v>3</v>
      </c>
    </row>
    <row r="139" spans="1:13" ht="40.5">
      <c r="A139" s="117">
        <v>126</v>
      </c>
      <c r="B139" s="267" t="s">
        <v>1180</v>
      </c>
      <c r="C139" s="117" t="s">
        <v>1181</v>
      </c>
      <c r="D139" s="268">
        <v>1</v>
      </c>
      <c r="E139" s="117" t="s">
        <v>322</v>
      </c>
      <c r="F139" s="560" t="str">
        <f>[1]API!B1752</f>
        <v>RAMIREZ FLORES ANTHONY JESUS</v>
      </c>
      <c r="G139" s="560"/>
      <c r="H139" s="272">
        <v>45714</v>
      </c>
      <c r="I139" s="271"/>
      <c r="J139" s="117" t="s">
        <v>45</v>
      </c>
      <c r="K139" s="117"/>
      <c r="L139" s="117">
        <v>2</v>
      </c>
      <c r="M139" s="119">
        <v>3</v>
      </c>
    </row>
    <row r="140" spans="1:13" ht="40.5">
      <c r="A140" s="117">
        <v>127</v>
      </c>
      <c r="B140" s="267" t="s">
        <v>1182</v>
      </c>
      <c r="C140" s="117" t="s">
        <v>1183</v>
      </c>
      <c r="D140" s="268">
        <v>1</v>
      </c>
      <c r="E140" s="117" t="s">
        <v>322</v>
      </c>
      <c r="F140" s="560" t="str">
        <f>[1]API!B1753</f>
        <v>CASTRO DELGADO DAVID ADRIAN</v>
      </c>
      <c r="G140" s="560"/>
      <c r="H140" s="272">
        <v>45714</v>
      </c>
      <c r="I140" s="271"/>
      <c r="J140" s="117" t="s">
        <v>45</v>
      </c>
      <c r="K140" s="117"/>
      <c r="L140" s="117">
        <v>2</v>
      </c>
      <c r="M140" s="119">
        <v>3</v>
      </c>
    </row>
    <row r="141" spans="1:13" ht="40.5">
      <c r="A141" s="117">
        <v>128</v>
      </c>
      <c r="B141" s="267" t="s">
        <v>1184</v>
      </c>
      <c r="C141" s="117" t="s">
        <v>1185</v>
      </c>
      <c r="D141" s="268">
        <v>1</v>
      </c>
      <c r="E141" s="117" t="s">
        <v>322</v>
      </c>
      <c r="F141" s="560" t="str">
        <f>[1]API!B1754</f>
        <v>MORGA ZARAGOZA MARIANA</v>
      </c>
      <c r="G141" s="560"/>
      <c r="H141" s="272">
        <v>45714</v>
      </c>
      <c r="I141" s="271"/>
      <c r="J141" s="117" t="s">
        <v>45</v>
      </c>
      <c r="K141" s="117"/>
      <c r="L141" s="117">
        <v>2</v>
      </c>
      <c r="M141" s="119">
        <v>3</v>
      </c>
    </row>
    <row r="142" spans="1:13" ht="40.5">
      <c r="A142" s="117">
        <v>129</v>
      </c>
      <c r="B142" s="267" t="s">
        <v>1186</v>
      </c>
      <c r="C142" s="117" t="s">
        <v>1187</v>
      </c>
      <c r="D142" s="268">
        <v>1</v>
      </c>
      <c r="E142" s="117" t="s">
        <v>322</v>
      </c>
      <c r="F142" s="560" t="str">
        <f>[1]API!B1755</f>
        <v>RADDATZ LIMONES MANUEL IVAN</v>
      </c>
      <c r="G142" s="560"/>
      <c r="H142" s="272">
        <v>45714</v>
      </c>
      <c r="I142" s="271"/>
      <c r="J142" s="117" t="s">
        <v>45</v>
      </c>
      <c r="K142" s="117"/>
      <c r="L142" s="117">
        <v>2</v>
      </c>
      <c r="M142" s="119">
        <v>3</v>
      </c>
    </row>
    <row r="143" spans="1:13" ht="40.5">
      <c r="A143" s="117">
        <v>130</v>
      </c>
      <c r="B143" s="267" t="s">
        <v>1188</v>
      </c>
      <c r="C143" s="117" t="s">
        <v>1189</v>
      </c>
      <c r="D143" s="268">
        <v>1</v>
      </c>
      <c r="E143" s="117" t="s">
        <v>322</v>
      </c>
      <c r="F143" s="560" t="str">
        <f>[1]API!B1756</f>
        <v>VELAZQUEZ AVALOS DENISSE</v>
      </c>
      <c r="G143" s="560"/>
      <c r="H143" s="272">
        <v>45714</v>
      </c>
      <c r="I143" s="271"/>
      <c r="J143" s="117" t="s">
        <v>45</v>
      </c>
      <c r="K143" s="117"/>
      <c r="L143" s="117">
        <v>2</v>
      </c>
      <c r="M143" s="119">
        <v>3</v>
      </c>
    </row>
    <row r="144" spans="1:13" ht="40.5">
      <c r="A144" s="117">
        <v>131</v>
      </c>
      <c r="B144" s="267" t="s">
        <v>1191</v>
      </c>
      <c r="C144" s="117" t="s">
        <v>1192</v>
      </c>
      <c r="D144" s="268">
        <v>1</v>
      </c>
      <c r="E144" s="117" t="s">
        <v>322</v>
      </c>
      <c r="F144" s="560" t="str">
        <f>[1]API!B1757</f>
        <v>ALVARADO PRADO VERONICA MARIA</v>
      </c>
      <c r="G144" s="560"/>
      <c r="H144" s="272">
        <v>45715</v>
      </c>
      <c r="I144" s="271"/>
      <c r="J144" s="117" t="s">
        <v>45</v>
      </c>
      <c r="K144" s="117"/>
      <c r="L144" s="117">
        <v>2</v>
      </c>
      <c r="M144" s="119">
        <v>3</v>
      </c>
    </row>
    <row r="145" spans="1:13" ht="40.5">
      <c r="A145" s="117">
        <v>132</v>
      </c>
      <c r="B145" s="267" t="s">
        <v>1194</v>
      </c>
      <c r="C145" s="117" t="s">
        <v>1195</v>
      </c>
      <c r="D145" s="268">
        <v>1</v>
      </c>
      <c r="E145" s="117" t="s">
        <v>322</v>
      </c>
      <c r="F145" s="560" t="str">
        <f>[1]API!B1758</f>
        <v>PANTOJA HERNANDEZ OSCAR RICARDO IVAN</v>
      </c>
      <c r="G145" s="560"/>
      <c r="H145" s="272">
        <v>45716</v>
      </c>
      <c r="I145" s="271"/>
      <c r="J145" s="117" t="s">
        <v>45</v>
      </c>
      <c r="K145" s="117"/>
      <c r="L145" s="117">
        <v>2</v>
      </c>
      <c r="M145" s="119">
        <v>3</v>
      </c>
    </row>
    <row r="146" spans="1:13" ht="40.5">
      <c r="A146" s="117">
        <v>133</v>
      </c>
      <c r="B146" s="267" t="s">
        <v>1197</v>
      </c>
      <c r="C146" s="117" t="s">
        <v>1198</v>
      </c>
      <c r="D146" s="268">
        <v>1</v>
      </c>
      <c r="E146" s="117" t="s">
        <v>322</v>
      </c>
      <c r="F146" s="560" t="str">
        <f>[1]API!B1759</f>
        <v>AGUIRRE MENDOZA ALONDRA NOHEMI</v>
      </c>
      <c r="G146" s="560"/>
      <c r="H146" s="272">
        <v>45716</v>
      </c>
      <c r="I146" s="271"/>
      <c r="J146" s="117" t="s">
        <v>45</v>
      </c>
      <c r="K146" s="117"/>
      <c r="L146" s="117">
        <v>2</v>
      </c>
      <c r="M146" s="119">
        <v>3</v>
      </c>
    </row>
    <row r="147" spans="1:13" ht="40.5">
      <c r="A147" s="117">
        <v>134</v>
      </c>
      <c r="B147" s="267" t="s">
        <v>1199</v>
      </c>
      <c r="C147" s="117" t="s">
        <v>1200</v>
      </c>
      <c r="D147" s="268">
        <v>1</v>
      </c>
      <c r="E147" s="117" t="s">
        <v>322</v>
      </c>
      <c r="F147" s="560" t="str">
        <f>[1]API!B1760</f>
        <v>MAGADAN AVILEZ HANNA</v>
      </c>
      <c r="G147" s="560"/>
      <c r="H147" s="272">
        <v>45716</v>
      </c>
      <c r="I147" s="271"/>
      <c r="J147" s="117" t="s">
        <v>45</v>
      </c>
      <c r="K147" s="117"/>
      <c r="L147" s="117">
        <v>2</v>
      </c>
      <c r="M147" s="119">
        <v>3</v>
      </c>
    </row>
    <row r="148" spans="1:13" ht="40.5">
      <c r="A148" s="117">
        <v>135</v>
      </c>
      <c r="B148" s="267" t="s">
        <v>1202</v>
      </c>
      <c r="C148" s="117" t="s">
        <v>1203</v>
      </c>
      <c r="D148" s="268">
        <v>1</v>
      </c>
      <c r="E148" s="117" t="s">
        <v>322</v>
      </c>
      <c r="F148" s="560" t="str">
        <f>[1]API!B1761</f>
        <v>CLAUDIO PORTILLO GISELLE NOEMI</v>
      </c>
      <c r="G148" s="560"/>
      <c r="H148" s="272">
        <v>45716</v>
      </c>
      <c r="I148" s="271"/>
      <c r="J148" s="117" t="s">
        <v>45</v>
      </c>
      <c r="K148" s="117"/>
      <c r="L148" s="117">
        <v>2</v>
      </c>
      <c r="M148" s="119">
        <v>3</v>
      </c>
    </row>
    <row r="149" spans="1:13" ht="40.5">
      <c r="A149" s="117">
        <v>136</v>
      </c>
      <c r="B149" s="267" t="s">
        <v>1205</v>
      </c>
      <c r="C149" s="117" t="s">
        <v>1206</v>
      </c>
      <c r="D149" s="268">
        <v>1</v>
      </c>
      <c r="E149" s="117" t="s">
        <v>322</v>
      </c>
      <c r="F149" s="560" t="str">
        <f>[1]API!B1762</f>
        <v>OLETA MADRIGAL TANIA</v>
      </c>
      <c r="G149" s="560"/>
      <c r="H149" s="272">
        <v>45716</v>
      </c>
      <c r="I149" s="271"/>
      <c r="J149" s="117" t="s">
        <v>45</v>
      </c>
      <c r="K149" s="117"/>
      <c r="L149" s="117">
        <v>2</v>
      </c>
      <c r="M149" s="119">
        <v>3</v>
      </c>
    </row>
    <row r="150" spans="1:13" ht="40.5">
      <c r="A150" s="117">
        <v>137</v>
      </c>
      <c r="B150" s="267" t="s">
        <v>1207</v>
      </c>
      <c r="C150" s="117" t="s">
        <v>1208</v>
      </c>
      <c r="D150" s="268">
        <v>1</v>
      </c>
      <c r="E150" s="117" t="s">
        <v>322</v>
      </c>
      <c r="F150" s="560" t="str">
        <f>[1]API!B1763</f>
        <v>PEREZ BUSANE DANIEL KARIM</v>
      </c>
      <c r="G150" s="560"/>
      <c r="H150" s="272">
        <v>45716</v>
      </c>
      <c r="I150" s="271"/>
      <c r="J150" s="117" t="s">
        <v>45</v>
      </c>
      <c r="K150" s="117"/>
      <c r="L150" s="117">
        <v>2</v>
      </c>
      <c r="M150" s="119">
        <v>3</v>
      </c>
    </row>
    <row r="151" spans="1:13" ht="40.5">
      <c r="A151" s="117">
        <v>138</v>
      </c>
      <c r="B151" s="267" t="s">
        <v>1209</v>
      </c>
      <c r="C151" s="117" t="s">
        <v>1210</v>
      </c>
      <c r="D151" s="268">
        <v>1</v>
      </c>
      <c r="E151" s="117" t="s">
        <v>322</v>
      </c>
      <c r="F151" s="560" t="str">
        <f>[1]API!B1764</f>
        <v>SALAZAR LOPEZ ADELA</v>
      </c>
      <c r="G151" s="560"/>
      <c r="H151" s="272">
        <v>45717</v>
      </c>
      <c r="I151" s="271"/>
      <c r="J151" s="117" t="s">
        <v>45</v>
      </c>
      <c r="K151" s="117"/>
      <c r="L151" s="117">
        <v>2</v>
      </c>
      <c r="M151" s="119">
        <v>3</v>
      </c>
    </row>
    <row r="152" spans="1:13" ht="40.5">
      <c r="A152" s="117">
        <v>139</v>
      </c>
      <c r="B152" s="267" t="s">
        <v>1211</v>
      </c>
      <c r="C152" s="117" t="s">
        <v>1212</v>
      </c>
      <c r="D152" s="268">
        <v>1</v>
      </c>
      <c r="E152" s="117" t="s">
        <v>322</v>
      </c>
      <c r="F152" s="560" t="str">
        <f>[1]API!B1765</f>
        <v>GONZALEZ HERNANDEZ JOSE</v>
      </c>
      <c r="G152" s="560"/>
      <c r="H152" s="272">
        <v>45717</v>
      </c>
      <c r="I152" s="271"/>
      <c r="J152" s="117" t="s">
        <v>45</v>
      </c>
      <c r="K152" s="117"/>
      <c r="L152" s="117">
        <v>2</v>
      </c>
      <c r="M152" s="119">
        <v>3</v>
      </c>
    </row>
    <row r="153" spans="1:13" ht="40.5">
      <c r="A153" s="117">
        <v>140</v>
      </c>
      <c r="B153" s="267" t="s">
        <v>1213</v>
      </c>
      <c r="C153" s="117" t="s">
        <v>1214</v>
      </c>
      <c r="D153" s="268">
        <v>1</v>
      </c>
      <c r="E153" s="117" t="s">
        <v>322</v>
      </c>
      <c r="F153" s="560" t="str">
        <f>[1]API!B1766</f>
        <v>FLORES SANCHEZ CELIA</v>
      </c>
      <c r="G153" s="560"/>
      <c r="H153" s="272">
        <v>45717</v>
      </c>
      <c r="I153" s="271"/>
      <c r="J153" s="117" t="s">
        <v>45</v>
      </c>
      <c r="K153" s="117"/>
      <c r="L153" s="117">
        <v>2</v>
      </c>
      <c r="M153" s="119">
        <v>3</v>
      </c>
    </row>
    <row r="154" spans="1:13" ht="40.5">
      <c r="A154" s="117">
        <v>141</v>
      </c>
      <c r="B154" s="267" t="s">
        <v>1215</v>
      </c>
      <c r="C154" s="117" t="s">
        <v>1216</v>
      </c>
      <c r="D154" s="268">
        <v>1</v>
      </c>
      <c r="E154" s="117" t="s">
        <v>322</v>
      </c>
      <c r="F154" s="560" t="str">
        <f>[1]API!B1767</f>
        <v>RANGEL LOPEZ MA. REFUGIO</v>
      </c>
      <c r="G154" s="560"/>
      <c r="H154" s="272">
        <v>45717</v>
      </c>
      <c r="I154" s="271"/>
      <c r="J154" s="117" t="s">
        <v>45</v>
      </c>
      <c r="K154" s="117"/>
      <c r="L154" s="117">
        <v>2</v>
      </c>
      <c r="M154" s="119">
        <v>3</v>
      </c>
    </row>
    <row r="155" spans="1:13" ht="40.5">
      <c r="A155" s="117">
        <v>142</v>
      </c>
      <c r="B155" s="267" t="s">
        <v>1217</v>
      </c>
      <c r="C155" s="117" t="s">
        <v>1218</v>
      </c>
      <c r="D155" s="268">
        <v>1</v>
      </c>
      <c r="E155" s="117" t="s">
        <v>322</v>
      </c>
      <c r="F155" s="560" t="str">
        <f>[1]API!B1768</f>
        <v>ROMO TOLEDO TERESA</v>
      </c>
      <c r="G155" s="560"/>
      <c r="H155" s="272">
        <v>45719</v>
      </c>
      <c r="I155" s="271"/>
      <c r="J155" s="117" t="s">
        <v>45</v>
      </c>
      <c r="K155" s="117"/>
      <c r="L155" s="117">
        <v>2</v>
      </c>
      <c r="M155" s="119">
        <v>3</v>
      </c>
    </row>
    <row r="156" spans="1:13" ht="40.5">
      <c r="A156" s="117">
        <v>143</v>
      </c>
      <c r="B156" s="267" t="s">
        <v>1220</v>
      </c>
      <c r="C156" s="117" t="s">
        <v>1221</v>
      </c>
      <c r="D156" s="268">
        <v>1</v>
      </c>
      <c r="E156" s="117" t="s">
        <v>322</v>
      </c>
      <c r="F156" s="560" t="str">
        <f>[1]API!B1769</f>
        <v>RAMOS CONCHAS ALEXIS ABEL</v>
      </c>
      <c r="G156" s="560"/>
      <c r="H156" s="272">
        <v>45719</v>
      </c>
      <c r="I156" s="271"/>
      <c r="J156" s="117" t="s">
        <v>45</v>
      </c>
      <c r="K156" s="117"/>
      <c r="L156" s="117">
        <v>2</v>
      </c>
      <c r="M156" s="119">
        <v>3</v>
      </c>
    </row>
    <row r="157" spans="1:13" ht="40.5">
      <c r="A157" s="117">
        <v>144</v>
      </c>
      <c r="B157" s="267" t="s">
        <v>1222</v>
      </c>
      <c r="C157" s="117" t="s">
        <v>1223</v>
      </c>
      <c r="D157" s="268">
        <v>1</v>
      </c>
      <c r="E157" s="117" t="s">
        <v>322</v>
      </c>
      <c r="F157" s="560" t="str">
        <f>[1]API!B1770</f>
        <v>CEDANO PEREZ IVAN RENE</v>
      </c>
      <c r="G157" s="560"/>
      <c r="H157" s="272">
        <v>45719</v>
      </c>
      <c r="I157" s="271"/>
      <c r="J157" s="117" t="s">
        <v>45</v>
      </c>
      <c r="K157" s="117"/>
      <c r="L157" s="117">
        <v>2</v>
      </c>
      <c r="M157" s="119">
        <v>3</v>
      </c>
    </row>
    <row r="158" spans="1:13" ht="40.5">
      <c r="A158" s="117">
        <v>145</v>
      </c>
      <c r="B158" s="267" t="s">
        <v>1225</v>
      </c>
      <c r="C158" s="117" t="s">
        <v>1226</v>
      </c>
      <c r="D158" s="268">
        <v>1</v>
      </c>
      <c r="E158" s="117" t="s">
        <v>322</v>
      </c>
      <c r="F158" s="560" t="str">
        <f>[1]API!B1771</f>
        <v>CORREA GUTIERREZ JOSE ANTONIO</v>
      </c>
      <c r="G158" s="560"/>
      <c r="H158" s="272">
        <v>45720</v>
      </c>
      <c r="I158" s="271"/>
      <c r="J158" s="117" t="s">
        <v>45</v>
      </c>
      <c r="K158" s="117"/>
      <c r="L158" s="117">
        <v>2</v>
      </c>
      <c r="M158" s="119">
        <v>3</v>
      </c>
    </row>
    <row r="159" spans="1:13" ht="40.5">
      <c r="A159" s="117">
        <v>146</v>
      </c>
      <c r="B159" s="267" t="s">
        <v>1228</v>
      </c>
      <c r="C159" s="117" t="s">
        <v>1229</v>
      </c>
      <c r="D159" s="268">
        <v>1</v>
      </c>
      <c r="E159" s="117" t="s">
        <v>322</v>
      </c>
      <c r="F159" s="560" t="str">
        <f>[1]API!B1772</f>
        <v>RODRIGUEZ APARICIO DOLORES</v>
      </c>
      <c r="G159" s="560"/>
      <c r="H159" s="272">
        <v>45720</v>
      </c>
      <c r="I159" s="271"/>
      <c r="J159" s="117" t="s">
        <v>45</v>
      </c>
      <c r="K159" s="117"/>
      <c r="L159" s="117">
        <v>2</v>
      </c>
      <c r="M159" s="119">
        <v>3</v>
      </c>
    </row>
    <row r="160" spans="1:13" ht="40.5">
      <c r="A160" s="117">
        <v>147</v>
      </c>
      <c r="B160" s="267" t="s">
        <v>1231</v>
      </c>
      <c r="C160" s="117" t="s">
        <v>1232</v>
      </c>
      <c r="D160" s="268">
        <v>1</v>
      </c>
      <c r="E160" s="117" t="s">
        <v>322</v>
      </c>
      <c r="F160" s="560" t="str">
        <f>[1]API!B1773</f>
        <v>MORALES LUNA TANIA ISABEL</v>
      </c>
      <c r="G160" s="560"/>
      <c r="H160" s="272">
        <v>45720</v>
      </c>
      <c r="I160" s="271"/>
      <c r="J160" s="117" t="s">
        <v>45</v>
      </c>
      <c r="K160" s="117"/>
      <c r="L160" s="117">
        <v>2</v>
      </c>
      <c r="M160" s="119">
        <v>3</v>
      </c>
    </row>
    <row r="161" spans="1:13" ht="40.5">
      <c r="A161" s="117">
        <v>148</v>
      </c>
      <c r="B161" s="267" t="s">
        <v>1233</v>
      </c>
      <c r="C161" s="117" t="s">
        <v>1234</v>
      </c>
      <c r="D161" s="268">
        <v>1</v>
      </c>
      <c r="E161" s="117" t="s">
        <v>322</v>
      </c>
      <c r="F161" s="560" t="str">
        <f>[1]API!B1774</f>
        <v>ROCHA HERNANDEZ ANA MARIA</v>
      </c>
      <c r="G161" s="560"/>
      <c r="H161" s="272">
        <v>45721</v>
      </c>
      <c r="I161" s="271"/>
      <c r="J161" s="117" t="s">
        <v>45</v>
      </c>
      <c r="K161" s="117"/>
      <c r="L161" s="117">
        <v>2</v>
      </c>
      <c r="M161" s="119">
        <v>3</v>
      </c>
    </row>
    <row r="162" spans="1:13" ht="40.5">
      <c r="A162" s="117">
        <v>149</v>
      </c>
      <c r="B162" s="267" t="s">
        <v>1235</v>
      </c>
      <c r="C162" s="117" t="s">
        <v>1236</v>
      </c>
      <c r="D162" s="268">
        <v>1</v>
      </c>
      <c r="E162" s="117" t="s">
        <v>322</v>
      </c>
      <c r="F162" s="560" t="str">
        <f>[1]API!B1775</f>
        <v>SANDOVAL PALOMEQUE LUCIO</v>
      </c>
      <c r="G162" s="560"/>
      <c r="H162" s="272">
        <v>45721</v>
      </c>
      <c r="I162" s="271"/>
      <c r="J162" s="117" t="s">
        <v>45</v>
      </c>
      <c r="K162" s="117"/>
      <c r="L162" s="117">
        <v>2</v>
      </c>
      <c r="M162" s="119">
        <v>3</v>
      </c>
    </row>
    <row r="163" spans="1:13" ht="40.5">
      <c r="A163" s="117">
        <v>150</v>
      </c>
      <c r="B163" s="267" t="s">
        <v>1237</v>
      </c>
      <c r="C163" s="117" t="s">
        <v>1238</v>
      </c>
      <c r="D163" s="268">
        <v>1</v>
      </c>
      <c r="E163" s="117" t="s">
        <v>322</v>
      </c>
      <c r="F163" s="560" t="str">
        <f>[1]API!B1776</f>
        <v>BRITO GALVEZ GUADALUPE</v>
      </c>
      <c r="G163" s="560"/>
      <c r="H163" s="272">
        <v>45721</v>
      </c>
      <c r="I163" s="271"/>
      <c r="J163" s="117" t="s">
        <v>45</v>
      </c>
      <c r="K163" s="117"/>
      <c r="L163" s="117">
        <v>2</v>
      </c>
      <c r="M163" s="119">
        <v>3</v>
      </c>
    </row>
    <row r="164" spans="1:13" ht="40.5">
      <c r="A164" s="117">
        <v>151</v>
      </c>
      <c r="B164" s="267" t="s">
        <v>1240</v>
      </c>
      <c r="C164" s="117" t="s">
        <v>1241</v>
      </c>
      <c r="D164" s="268">
        <v>1</v>
      </c>
      <c r="E164" s="117" t="s">
        <v>322</v>
      </c>
      <c r="F164" s="560" t="str">
        <f>[1]API!B1777</f>
        <v>DIAZ ISLAS ALBERTO</v>
      </c>
      <c r="G164" s="560"/>
      <c r="H164" s="272">
        <v>45721</v>
      </c>
      <c r="I164" s="271"/>
      <c r="J164" s="117" t="s">
        <v>45</v>
      </c>
      <c r="K164" s="117"/>
      <c r="L164" s="117">
        <v>2</v>
      </c>
      <c r="M164" s="119">
        <v>3</v>
      </c>
    </row>
    <row r="165" spans="1:13" ht="40.5">
      <c r="A165" s="117">
        <v>152</v>
      </c>
      <c r="B165" s="267" t="s">
        <v>1242</v>
      </c>
      <c r="C165" s="117" t="s">
        <v>1243</v>
      </c>
      <c r="D165" s="268">
        <v>1</v>
      </c>
      <c r="E165" s="117" t="s">
        <v>322</v>
      </c>
      <c r="F165" s="560" t="str">
        <f>[1]API!B1778</f>
        <v>DIAZ VELASQUEZ LILIANA</v>
      </c>
      <c r="G165" s="560"/>
      <c r="H165" s="272">
        <v>45723</v>
      </c>
      <c r="I165" s="271"/>
      <c r="J165" s="117" t="s">
        <v>45</v>
      </c>
      <c r="K165" s="117"/>
      <c r="L165" s="117">
        <v>2</v>
      </c>
      <c r="M165" s="119">
        <v>3</v>
      </c>
    </row>
    <row r="166" spans="1:13" ht="40.5">
      <c r="A166" s="117">
        <v>153</v>
      </c>
      <c r="B166" s="267" t="s">
        <v>1244</v>
      </c>
      <c r="C166" s="117" t="s">
        <v>1245</v>
      </c>
      <c r="D166" s="268">
        <v>1</v>
      </c>
      <c r="E166" s="117" t="s">
        <v>322</v>
      </c>
      <c r="F166" s="560" t="str">
        <f>[1]API!B1779</f>
        <v>PATLAN RODRIGUEZ MARTHA JULIA</v>
      </c>
      <c r="G166" s="560"/>
      <c r="H166" s="272">
        <v>45723</v>
      </c>
      <c r="I166" s="271"/>
      <c r="J166" s="117" t="s">
        <v>45</v>
      </c>
      <c r="K166" s="117"/>
      <c r="L166" s="117">
        <v>2</v>
      </c>
      <c r="M166" s="119">
        <v>3</v>
      </c>
    </row>
    <row r="167" spans="1:13" ht="40.5">
      <c r="A167" s="117">
        <v>154</v>
      </c>
      <c r="B167" s="267" t="s">
        <v>1246</v>
      </c>
      <c r="C167" s="117" t="s">
        <v>1247</v>
      </c>
      <c r="D167" s="268">
        <v>1</v>
      </c>
      <c r="E167" s="117" t="s">
        <v>322</v>
      </c>
      <c r="F167" s="560" t="str">
        <f>[1]API!B1780</f>
        <v>BAUTISTA PEREZ REYNA</v>
      </c>
      <c r="G167" s="560"/>
      <c r="H167" s="272">
        <v>45723</v>
      </c>
      <c r="I167" s="271"/>
      <c r="J167" s="117" t="s">
        <v>45</v>
      </c>
      <c r="K167" s="117"/>
      <c r="L167" s="117">
        <v>2</v>
      </c>
      <c r="M167" s="119">
        <v>3</v>
      </c>
    </row>
    <row r="168" spans="1:13" ht="40.5">
      <c r="A168" s="117">
        <v>155</v>
      </c>
      <c r="B168" s="267" t="s">
        <v>1249</v>
      </c>
      <c r="C168" s="117" t="s">
        <v>1250</v>
      </c>
      <c r="D168" s="268">
        <v>1</v>
      </c>
      <c r="E168" s="117" t="s">
        <v>322</v>
      </c>
      <c r="F168" s="560" t="str">
        <f>[1]API!B1781</f>
        <v>AVILA GONZALEZ LUCIANA</v>
      </c>
      <c r="G168" s="560"/>
      <c r="H168" s="272">
        <v>45728</v>
      </c>
      <c r="I168" s="271"/>
      <c r="J168" s="117" t="s">
        <v>45</v>
      </c>
      <c r="K168" s="117"/>
      <c r="L168" s="117">
        <v>2</v>
      </c>
      <c r="M168" s="119">
        <v>3</v>
      </c>
    </row>
    <row r="169" spans="1:13" ht="40.5">
      <c r="A169" s="117">
        <v>156</v>
      </c>
      <c r="B169" s="267" t="s">
        <v>1251</v>
      </c>
      <c r="C169" s="117" t="s">
        <v>1252</v>
      </c>
      <c r="D169" s="268">
        <v>1</v>
      </c>
      <c r="E169" s="117" t="s">
        <v>322</v>
      </c>
      <c r="F169" s="560" t="str">
        <f>[1]API!B1782</f>
        <v>VERDUZCO GUERRERO ANA MARIA</v>
      </c>
      <c r="G169" s="560"/>
      <c r="H169" s="272">
        <v>45728</v>
      </c>
      <c r="I169" s="271"/>
      <c r="J169" s="117" t="s">
        <v>45</v>
      </c>
      <c r="K169" s="117"/>
      <c r="L169" s="117">
        <v>2</v>
      </c>
      <c r="M169" s="119">
        <v>3</v>
      </c>
    </row>
    <row r="170" spans="1:13" ht="40.5">
      <c r="A170" s="117">
        <v>157</v>
      </c>
      <c r="B170" s="267" t="s">
        <v>1253</v>
      </c>
      <c r="C170" s="117" t="s">
        <v>1254</v>
      </c>
      <c r="D170" s="268">
        <v>1</v>
      </c>
      <c r="E170" s="117" t="s">
        <v>322</v>
      </c>
      <c r="F170" s="560" t="str">
        <f>[1]API!B1783</f>
        <v>PEREZ MIRAMONTES ALBERTO</v>
      </c>
      <c r="G170" s="560"/>
      <c r="H170" s="272">
        <v>45728</v>
      </c>
      <c r="I170" s="271"/>
      <c r="J170" s="117" t="s">
        <v>45</v>
      </c>
      <c r="K170" s="117"/>
      <c r="L170" s="117">
        <v>2</v>
      </c>
      <c r="M170" s="119">
        <v>3</v>
      </c>
    </row>
    <row r="171" spans="1:13" ht="40.5">
      <c r="A171" s="117">
        <v>158</v>
      </c>
      <c r="B171" s="267" t="s">
        <v>1255</v>
      </c>
      <c r="C171" s="117" t="s">
        <v>1256</v>
      </c>
      <c r="D171" s="268">
        <v>1</v>
      </c>
      <c r="E171" s="117" t="s">
        <v>322</v>
      </c>
      <c r="F171" s="560" t="str">
        <f>[1]API!B1784</f>
        <v>RAMOS PEREGRINO YFRAGI</v>
      </c>
      <c r="G171" s="560"/>
      <c r="H171" s="272">
        <v>45728</v>
      </c>
      <c r="I171" s="271"/>
      <c r="J171" s="117" t="s">
        <v>45</v>
      </c>
      <c r="K171" s="117"/>
      <c r="L171" s="117">
        <v>2</v>
      </c>
      <c r="M171" s="119">
        <v>3</v>
      </c>
    </row>
    <row r="172" spans="1:13" ht="40.5">
      <c r="A172" s="117">
        <v>159</v>
      </c>
      <c r="B172" s="267" t="s">
        <v>1257</v>
      </c>
      <c r="C172" s="117" t="s">
        <v>1258</v>
      </c>
      <c r="D172" s="268">
        <v>1</v>
      </c>
      <c r="E172" s="117" t="s">
        <v>322</v>
      </c>
      <c r="F172" s="560" t="str">
        <f>[1]API!B1785</f>
        <v>PALACIOS FLORES MINERVA</v>
      </c>
      <c r="G172" s="560"/>
      <c r="H172" s="272">
        <v>45728</v>
      </c>
      <c r="I172" s="271"/>
      <c r="J172" s="117" t="s">
        <v>45</v>
      </c>
      <c r="K172" s="117"/>
      <c r="L172" s="117">
        <v>2</v>
      </c>
      <c r="M172" s="119">
        <v>3</v>
      </c>
    </row>
    <row r="173" spans="1:13" ht="40.5">
      <c r="A173" s="117">
        <v>160</v>
      </c>
      <c r="B173" s="267" t="s">
        <v>1261</v>
      </c>
      <c r="C173" s="117" t="s">
        <v>1262</v>
      </c>
      <c r="D173" s="268">
        <v>1</v>
      </c>
      <c r="E173" s="117" t="s">
        <v>322</v>
      </c>
      <c r="F173" s="560" t="str">
        <f>[1]API!B1786</f>
        <v>CHAMORRO CONTRERAS FRANCISCA</v>
      </c>
      <c r="G173" s="560"/>
      <c r="H173" s="272">
        <v>45728</v>
      </c>
      <c r="I173" s="271"/>
      <c r="J173" s="117" t="s">
        <v>45</v>
      </c>
      <c r="K173" s="117"/>
      <c r="L173" s="117">
        <v>2</v>
      </c>
      <c r="M173" s="119">
        <v>3</v>
      </c>
    </row>
    <row r="174" spans="1:13" ht="40.5">
      <c r="A174" s="117">
        <v>161</v>
      </c>
      <c r="B174" s="267" t="s">
        <v>1263</v>
      </c>
      <c r="C174" s="117" t="s">
        <v>1264</v>
      </c>
      <c r="D174" s="268">
        <v>1</v>
      </c>
      <c r="E174" s="117" t="s">
        <v>322</v>
      </c>
      <c r="F174" s="560" t="str">
        <f>[1]API!B1787</f>
        <v>GIRON CHAVEZ PERLA MARIANA</v>
      </c>
      <c r="G174" s="560"/>
      <c r="H174" s="272">
        <v>45728</v>
      </c>
      <c r="I174" s="271"/>
      <c r="J174" s="117" t="s">
        <v>45</v>
      </c>
      <c r="K174" s="117"/>
      <c r="L174" s="117">
        <v>2</v>
      </c>
      <c r="M174" s="119">
        <v>3</v>
      </c>
    </row>
    <row r="175" spans="1:13" ht="40.5">
      <c r="A175" s="117">
        <v>162</v>
      </c>
      <c r="B175" s="267" t="s">
        <v>1265</v>
      </c>
      <c r="C175" s="117" t="s">
        <v>1266</v>
      </c>
      <c r="D175" s="268">
        <v>1</v>
      </c>
      <c r="E175" s="117" t="s">
        <v>322</v>
      </c>
      <c r="F175" s="560" t="str">
        <f>[1]API!B1788</f>
        <v>TORRES GARCIA LUNA SHERLEY</v>
      </c>
      <c r="G175" s="560"/>
      <c r="H175" s="272">
        <v>45728</v>
      </c>
      <c r="I175" s="271"/>
      <c r="J175" s="117" t="s">
        <v>45</v>
      </c>
      <c r="K175" s="117"/>
      <c r="L175" s="117">
        <v>2</v>
      </c>
      <c r="M175" s="119">
        <v>3</v>
      </c>
    </row>
    <row r="176" spans="1:13" ht="40.5">
      <c r="A176" s="117">
        <v>163</v>
      </c>
      <c r="B176" s="267" t="s">
        <v>1267</v>
      </c>
      <c r="C176" s="117" t="s">
        <v>1268</v>
      </c>
      <c r="D176" s="268">
        <v>1</v>
      </c>
      <c r="E176" s="117" t="s">
        <v>322</v>
      </c>
      <c r="F176" s="560" t="str">
        <f>[1]API!B1789</f>
        <v>LOPEZ BAÑUELOS KARLA VIVIANA</v>
      </c>
      <c r="G176" s="560"/>
      <c r="H176" s="272">
        <v>45728</v>
      </c>
      <c r="I176" s="271"/>
      <c r="J176" s="117" t="s">
        <v>45</v>
      </c>
      <c r="K176" s="117"/>
      <c r="L176" s="117">
        <v>2</v>
      </c>
      <c r="M176" s="119">
        <v>3</v>
      </c>
    </row>
    <row r="177" spans="1:13" ht="40.5">
      <c r="A177" s="117">
        <v>164</v>
      </c>
      <c r="B177" s="267" t="s">
        <v>1269</v>
      </c>
      <c r="C177" s="117" t="s">
        <v>1270</v>
      </c>
      <c r="D177" s="268">
        <v>1</v>
      </c>
      <c r="E177" s="117" t="s">
        <v>322</v>
      </c>
      <c r="F177" s="560" t="str">
        <f>[1]API!B1790</f>
        <v>PILLE CRUZ LUIS ANTONIO</v>
      </c>
      <c r="G177" s="560"/>
      <c r="H177" s="272">
        <v>45728</v>
      </c>
      <c r="I177" s="271"/>
      <c r="J177" s="117" t="s">
        <v>45</v>
      </c>
      <c r="K177" s="117"/>
      <c r="L177" s="117">
        <v>2</v>
      </c>
      <c r="M177" s="119">
        <v>3</v>
      </c>
    </row>
    <row r="178" spans="1:13" ht="40.5">
      <c r="A178" s="117">
        <v>165</v>
      </c>
      <c r="B178" s="267" t="s">
        <v>1273</v>
      </c>
      <c r="C178" s="117" t="s">
        <v>1274</v>
      </c>
      <c r="D178" s="268">
        <v>1</v>
      </c>
      <c r="E178" s="117" t="s">
        <v>322</v>
      </c>
      <c r="F178" s="560" t="str">
        <f>[1]API!B1791</f>
        <v>VELAZQUEZ MORALES YOHANA</v>
      </c>
      <c r="G178" s="560"/>
      <c r="H178" s="272">
        <v>45730</v>
      </c>
      <c r="I178" s="271"/>
      <c r="J178" s="117" t="s">
        <v>45</v>
      </c>
      <c r="K178" s="117"/>
      <c r="L178" s="117">
        <v>2</v>
      </c>
      <c r="M178" s="119">
        <v>3</v>
      </c>
    </row>
    <row r="179" spans="1:13" ht="40.5">
      <c r="A179" s="117">
        <v>166</v>
      </c>
      <c r="B179" s="267" t="s">
        <v>1275</v>
      </c>
      <c r="C179" s="117" t="s">
        <v>1276</v>
      </c>
      <c r="D179" s="268">
        <v>1</v>
      </c>
      <c r="E179" s="117" t="s">
        <v>322</v>
      </c>
      <c r="F179" s="560" t="str">
        <f>[1]API!B1792</f>
        <v>MONTOYA SAUCEDO HELEN JOHANA</v>
      </c>
      <c r="G179" s="560"/>
      <c r="H179" s="272">
        <v>45730</v>
      </c>
      <c r="I179" s="271"/>
      <c r="J179" s="117" t="s">
        <v>45</v>
      </c>
      <c r="K179" s="117"/>
      <c r="L179" s="117">
        <v>2</v>
      </c>
      <c r="M179" s="119">
        <v>3</v>
      </c>
    </row>
    <row r="180" spans="1:13" ht="40.5">
      <c r="A180" s="117">
        <v>167</v>
      </c>
      <c r="B180" s="267" t="s">
        <v>1277</v>
      </c>
      <c r="C180" s="117" t="s">
        <v>1278</v>
      </c>
      <c r="D180" s="268">
        <v>1</v>
      </c>
      <c r="E180" s="117" t="s">
        <v>322</v>
      </c>
      <c r="F180" s="560" t="str">
        <f>[1]API!B1793</f>
        <v>CRUZ GARCIA JONATHAN AURELIO</v>
      </c>
      <c r="G180" s="560"/>
      <c r="H180" s="272">
        <v>45734</v>
      </c>
      <c r="I180" s="271"/>
      <c r="J180" s="117" t="s">
        <v>45</v>
      </c>
      <c r="K180" s="117"/>
      <c r="L180" s="117">
        <v>2</v>
      </c>
      <c r="M180" s="119">
        <v>3</v>
      </c>
    </row>
    <row r="181" spans="1:13" ht="40.5">
      <c r="A181" s="117">
        <v>168</v>
      </c>
      <c r="B181" s="267" t="s">
        <v>1279</v>
      </c>
      <c r="C181" s="117" t="s">
        <v>1280</v>
      </c>
      <c r="D181" s="268">
        <v>1</v>
      </c>
      <c r="E181" s="117" t="s">
        <v>322</v>
      </c>
      <c r="F181" s="560" t="str">
        <f>[1]API!B1794</f>
        <v>BETANCUR SANCHEZ MISAEL</v>
      </c>
      <c r="G181" s="560"/>
      <c r="H181" s="272">
        <v>45734</v>
      </c>
      <c r="I181" s="271"/>
      <c r="J181" s="117" t="s">
        <v>45</v>
      </c>
      <c r="K181" s="117"/>
      <c r="L181" s="117">
        <v>2</v>
      </c>
      <c r="M181" s="119">
        <v>3</v>
      </c>
    </row>
    <row r="182" spans="1:13" ht="40.5">
      <c r="A182" s="117">
        <v>169</v>
      </c>
      <c r="B182" s="267" t="s">
        <v>1281</v>
      </c>
      <c r="C182" s="117" t="s">
        <v>1282</v>
      </c>
      <c r="D182" s="268">
        <v>1</v>
      </c>
      <c r="E182" s="117" t="s">
        <v>322</v>
      </c>
      <c r="F182" s="560" t="str">
        <f>[1]API!B1795</f>
        <v>LOPEZ VAZQUEZ YUSMERI</v>
      </c>
      <c r="G182" s="560"/>
      <c r="H182" s="272">
        <v>45734</v>
      </c>
      <c r="I182" s="271"/>
      <c r="J182" s="117" t="s">
        <v>45</v>
      </c>
      <c r="K182" s="117"/>
      <c r="L182" s="117">
        <v>2</v>
      </c>
      <c r="M182" s="119">
        <v>3</v>
      </c>
    </row>
    <row r="183" spans="1:13" ht="40.5">
      <c r="A183" s="117">
        <v>170</v>
      </c>
      <c r="B183" s="267" t="s">
        <v>1284</v>
      </c>
      <c r="C183" s="117" t="s">
        <v>1285</v>
      </c>
      <c r="D183" s="268">
        <v>1</v>
      </c>
      <c r="E183" s="117" t="s">
        <v>322</v>
      </c>
      <c r="F183" s="560" t="str">
        <f>[1]API!B1796</f>
        <v>RIVERA MONTES EDWIN</v>
      </c>
      <c r="G183" s="560"/>
      <c r="H183" s="272">
        <v>45734</v>
      </c>
      <c r="I183" s="271"/>
      <c r="J183" s="117" t="s">
        <v>45</v>
      </c>
      <c r="K183" s="117"/>
      <c r="L183" s="117">
        <v>2</v>
      </c>
      <c r="M183" s="119">
        <v>3</v>
      </c>
    </row>
    <row r="184" spans="1:13" ht="40.5">
      <c r="A184" s="117">
        <v>171</v>
      </c>
      <c r="B184" s="267" t="s">
        <v>1286</v>
      </c>
      <c r="C184" s="117" t="s">
        <v>1287</v>
      </c>
      <c r="D184" s="268">
        <v>1</v>
      </c>
      <c r="E184" s="117" t="s">
        <v>322</v>
      </c>
      <c r="F184" s="560" t="str">
        <f>[1]API!B1797</f>
        <v>RUIZ AYALA ELENA</v>
      </c>
      <c r="G184" s="560"/>
      <c r="H184" s="272">
        <v>45734</v>
      </c>
      <c r="I184" s="271"/>
      <c r="J184" s="117" t="s">
        <v>45</v>
      </c>
      <c r="K184" s="117"/>
      <c r="L184" s="117">
        <v>2</v>
      </c>
      <c r="M184" s="119">
        <v>3</v>
      </c>
    </row>
    <row r="185" spans="1:13" ht="40.5">
      <c r="A185" s="117">
        <v>172</v>
      </c>
      <c r="B185" s="267" t="s">
        <v>1288</v>
      </c>
      <c r="C185" s="117" t="s">
        <v>1289</v>
      </c>
      <c r="D185" s="268">
        <v>1</v>
      </c>
      <c r="E185" s="117" t="s">
        <v>322</v>
      </c>
      <c r="F185" s="560" t="str">
        <f>[1]API!B1798</f>
        <v>ESPINO MARTINEZ JOSELYNN</v>
      </c>
      <c r="G185" s="560"/>
      <c r="H185" s="272">
        <v>45734</v>
      </c>
      <c r="I185" s="271"/>
      <c r="J185" s="117" t="s">
        <v>45</v>
      </c>
      <c r="K185" s="117"/>
      <c r="L185" s="117">
        <v>2</v>
      </c>
      <c r="M185" s="119">
        <v>3</v>
      </c>
    </row>
    <row r="186" spans="1:13" ht="40.5">
      <c r="A186" s="117">
        <v>173</v>
      </c>
      <c r="B186" s="267" t="s">
        <v>1290</v>
      </c>
      <c r="C186" s="117" t="s">
        <v>1291</v>
      </c>
      <c r="D186" s="268">
        <v>1</v>
      </c>
      <c r="E186" s="117" t="s">
        <v>322</v>
      </c>
      <c r="F186" s="560" t="str">
        <f>[1]API!B1799</f>
        <v>RAMIREZ CORTES CARLOS JESUS</v>
      </c>
      <c r="G186" s="560"/>
      <c r="H186" s="272">
        <v>45734</v>
      </c>
      <c r="I186" s="271"/>
      <c r="J186" s="117" t="s">
        <v>45</v>
      </c>
      <c r="K186" s="117"/>
      <c r="L186" s="117">
        <v>2</v>
      </c>
      <c r="M186" s="119">
        <v>3</v>
      </c>
    </row>
    <row r="187" spans="1:13" ht="40.5">
      <c r="A187" s="117">
        <v>174</v>
      </c>
      <c r="B187" s="267" t="s">
        <v>1292</v>
      </c>
      <c r="C187" s="117" t="s">
        <v>1293</v>
      </c>
      <c r="D187" s="268">
        <v>1</v>
      </c>
      <c r="E187" s="117" t="s">
        <v>322</v>
      </c>
      <c r="F187" s="560" t="str">
        <f>[1]API!B1800</f>
        <v>MENDOZA GOMEZ GERARDO</v>
      </c>
      <c r="G187" s="560"/>
      <c r="H187" s="272">
        <v>45735</v>
      </c>
      <c r="I187" s="271"/>
      <c r="J187" s="117" t="s">
        <v>45</v>
      </c>
      <c r="K187" s="117"/>
      <c r="L187" s="117">
        <v>2</v>
      </c>
      <c r="M187" s="119">
        <v>3</v>
      </c>
    </row>
    <row r="188" spans="1:13" ht="40.5">
      <c r="A188" s="117">
        <v>175</v>
      </c>
      <c r="B188" s="267" t="s">
        <v>1294</v>
      </c>
      <c r="C188" s="117" t="s">
        <v>1295</v>
      </c>
      <c r="D188" s="268">
        <v>1</v>
      </c>
      <c r="E188" s="117" t="s">
        <v>322</v>
      </c>
      <c r="F188" s="560" t="str">
        <f>[1]API!B1801</f>
        <v>RUIZ RIOS BOGA JOAN</v>
      </c>
      <c r="G188" s="560"/>
      <c r="H188" s="272">
        <v>45735</v>
      </c>
      <c r="I188" s="271"/>
      <c r="J188" s="117" t="s">
        <v>45</v>
      </c>
      <c r="K188" s="117"/>
      <c r="L188" s="117">
        <v>2</v>
      </c>
      <c r="M188" s="119">
        <v>3</v>
      </c>
    </row>
    <row r="189" spans="1:13" ht="40.5">
      <c r="A189" s="117">
        <v>176</v>
      </c>
      <c r="B189" s="267" t="s">
        <v>1296</v>
      </c>
      <c r="C189" s="117" t="s">
        <v>1297</v>
      </c>
      <c r="D189" s="268">
        <v>1</v>
      </c>
      <c r="E189" s="117" t="s">
        <v>322</v>
      </c>
      <c r="F189" s="560" t="str">
        <f>[1]API!B1802</f>
        <v>RAMOS ALFARO JOSUE ELIAZIB</v>
      </c>
      <c r="G189" s="560"/>
      <c r="H189" s="272">
        <v>45735</v>
      </c>
      <c r="I189" s="271"/>
      <c r="J189" s="117" t="s">
        <v>45</v>
      </c>
      <c r="K189" s="117"/>
      <c r="L189" s="117">
        <v>2</v>
      </c>
      <c r="M189" s="119">
        <v>3</v>
      </c>
    </row>
    <row r="190" spans="1:13" ht="40.5">
      <c r="A190" s="117">
        <v>177</v>
      </c>
      <c r="B190" s="267" t="s">
        <v>1298</v>
      </c>
      <c r="C190" s="117" t="s">
        <v>1299</v>
      </c>
      <c r="D190" s="268">
        <v>1</v>
      </c>
      <c r="E190" s="117" t="s">
        <v>322</v>
      </c>
      <c r="F190" s="560" t="str">
        <f>[1]API!B1803</f>
        <v>CADENAS MARTINEZ FREDI</v>
      </c>
      <c r="G190" s="560"/>
      <c r="H190" s="272">
        <v>45735</v>
      </c>
      <c r="I190" s="271"/>
      <c r="J190" s="117" t="s">
        <v>45</v>
      </c>
      <c r="K190" s="117"/>
      <c r="L190" s="117">
        <v>2</v>
      </c>
      <c r="M190" s="119">
        <v>3</v>
      </c>
    </row>
    <row r="191" spans="1:13" ht="40.5">
      <c r="A191" s="117">
        <v>178</v>
      </c>
      <c r="B191" s="267" t="s">
        <v>1300</v>
      </c>
      <c r="C191" s="117" t="s">
        <v>1301</v>
      </c>
      <c r="D191" s="268">
        <v>1</v>
      </c>
      <c r="E191" s="117" t="s">
        <v>322</v>
      </c>
      <c r="F191" s="560" t="str">
        <f>[1]API!B1804</f>
        <v>SANDOVAL LOPEZ MARGARITA</v>
      </c>
      <c r="G191" s="560"/>
      <c r="H191" s="272">
        <v>45735</v>
      </c>
      <c r="I191" s="271"/>
      <c r="J191" s="117" t="s">
        <v>45</v>
      </c>
      <c r="K191" s="117"/>
      <c r="L191" s="117">
        <v>2</v>
      </c>
      <c r="M191" s="119">
        <v>3</v>
      </c>
    </row>
    <row r="192" spans="1:13" ht="40.5">
      <c r="A192" s="117">
        <v>179</v>
      </c>
      <c r="B192" s="267" t="s">
        <v>1303</v>
      </c>
      <c r="C192" s="117" t="s">
        <v>1304</v>
      </c>
      <c r="D192" s="268">
        <v>1</v>
      </c>
      <c r="E192" s="117" t="s">
        <v>322</v>
      </c>
      <c r="F192" s="560" t="str">
        <f>[1]API!B1805</f>
        <v>LOPEZ AGUSTIN GLORIA ESPERANZA</v>
      </c>
      <c r="G192" s="560"/>
      <c r="H192" s="272">
        <v>45735</v>
      </c>
      <c r="I192" s="271"/>
      <c r="J192" s="117" t="s">
        <v>45</v>
      </c>
      <c r="K192" s="117"/>
      <c r="L192" s="117">
        <v>2</v>
      </c>
      <c r="M192" s="119">
        <v>3</v>
      </c>
    </row>
    <row r="193" spans="1:13" ht="40.5">
      <c r="A193" s="117">
        <v>180</v>
      </c>
      <c r="B193" s="267" t="s">
        <v>1305</v>
      </c>
      <c r="C193" s="117" t="s">
        <v>1306</v>
      </c>
      <c r="D193" s="268">
        <v>1</v>
      </c>
      <c r="E193" s="117" t="s">
        <v>322</v>
      </c>
      <c r="F193" s="560" t="str">
        <f>[1]API!B1806</f>
        <v>ROSAS ROJAS CLARA</v>
      </c>
      <c r="G193" s="560"/>
      <c r="H193" s="272">
        <v>45735</v>
      </c>
      <c r="I193" s="271"/>
      <c r="J193" s="117" t="s">
        <v>45</v>
      </c>
      <c r="K193" s="117"/>
      <c r="L193" s="117">
        <v>2</v>
      </c>
      <c r="M193" s="119">
        <v>3</v>
      </c>
    </row>
    <row r="194" spans="1:13" ht="40.5">
      <c r="A194" s="117">
        <v>181</v>
      </c>
      <c r="B194" s="267" t="s">
        <v>1307</v>
      </c>
      <c r="C194" s="117" t="s">
        <v>1308</v>
      </c>
      <c r="D194" s="268">
        <v>1</v>
      </c>
      <c r="E194" s="117" t="s">
        <v>322</v>
      </c>
      <c r="F194" s="560" t="str">
        <f>[1]API!B1807</f>
        <v>PALOMINO CORDOBA RUBEN JAIME</v>
      </c>
      <c r="G194" s="560"/>
      <c r="H194" s="272">
        <v>45735</v>
      </c>
      <c r="I194" s="271"/>
      <c r="J194" s="117" t="s">
        <v>45</v>
      </c>
      <c r="K194" s="117"/>
      <c r="L194" s="117">
        <v>2</v>
      </c>
      <c r="M194" s="119">
        <v>3</v>
      </c>
    </row>
    <row r="195" spans="1:13" ht="40.5">
      <c r="A195" s="117">
        <v>182</v>
      </c>
      <c r="B195" s="267" t="s">
        <v>1309</v>
      </c>
      <c r="C195" s="117" t="s">
        <v>1310</v>
      </c>
      <c r="D195" s="268">
        <v>1</v>
      </c>
      <c r="E195" s="117" t="s">
        <v>322</v>
      </c>
      <c r="F195" s="560" t="str">
        <f>[1]API!B1808</f>
        <v>LOPEZ NAVARRETE MARIA LORETO</v>
      </c>
      <c r="G195" s="560"/>
      <c r="H195" s="272">
        <v>45736</v>
      </c>
      <c r="I195" s="271"/>
      <c r="J195" s="117" t="s">
        <v>45</v>
      </c>
      <c r="K195" s="117"/>
      <c r="L195" s="117">
        <v>2</v>
      </c>
      <c r="M195" s="119">
        <v>3</v>
      </c>
    </row>
    <row r="196" spans="1:13" ht="40.5">
      <c r="A196" s="117">
        <v>183</v>
      </c>
      <c r="B196" s="267" t="s">
        <v>1311</v>
      </c>
      <c r="C196" s="117" t="s">
        <v>1312</v>
      </c>
      <c r="D196" s="268">
        <v>1</v>
      </c>
      <c r="E196" s="117" t="s">
        <v>322</v>
      </c>
      <c r="F196" s="560" t="str">
        <f>[1]API!B1809</f>
        <v>MAGAÑA REINALDA</v>
      </c>
      <c r="G196" s="560"/>
      <c r="H196" s="272">
        <v>45736</v>
      </c>
      <c r="I196" s="271"/>
      <c r="J196" s="117" t="s">
        <v>45</v>
      </c>
      <c r="K196" s="117"/>
      <c r="L196" s="117">
        <v>2</v>
      </c>
      <c r="M196" s="119">
        <v>3</v>
      </c>
    </row>
    <row r="197" spans="1:13" ht="40.5">
      <c r="A197" s="117">
        <v>184</v>
      </c>
      <c r="B197" s="267" t="s">
        <v>1313</v>
      </c>
      <c r="C197" s="117" t="s">
        <v>1314</v>
      </c>
      <c r="D197" s="268">
        <v>1</v>
      </c>
      <c r="E197" s="117" t="s">
        <v>322</v>
      </c>
      <c r="F197" s="560" t="str">
        <f>[1]API!B1810</f>
        <v>SALAS RODRIGUEZ ALEXIS EFRAIN</v>
      </c>
      <c r="G197" s="560"/>
      <c r="H197" s="272">
        <v>45737</v>
      </c>
      <c r="I197" s="271"/>
      <c r="J197" s="117" t="s">
        <v>45</v>
      </c>
      <c r="K197" s="117"/>
      <c r="L197" s="117">
        <v>2</v>
      </c>
      <c r="M197" s="119">
        <v>3</v>
      </c>
    </row>
    <row r="198" spans="1:13" ht="40.5">
      <c r="A198" s="117">
        <v>185</v>
      </c>
      <c r="B198" s="267" t="s">
        <v>1316</v>
      </c>
      <c r="C198" s="117" t="s">
        <v>1317</v>
      </c>
      <c r="D198" s="268">
        <v>1</v>
      </c>
      <c r="E198" s="117" t="s">
        <v>322</v>
      </c>
      <c r="F198" s="560" t="str">
        <f>[1]API!B1811</f>
        <v>BERNABE GONZALEZ MARGARITA</v>
      </c>
      <c r="G198" s="560"/>
      <c r="H198" s="272">
        <v>45737</v>
      </c>
      <c r="I198" s="271"/>
      <c r="J198" s="117" t="s">
        <v>45</v>
      </c>
      <c r="K198" s="117"/>
      <c r="L198" s="117">
        <v>2</v>
      </c>
      <c r="M198" s="119">
        <v>3</v>
      </c>
    </row>
    <row r="199" spans="1:13" ht="40.5">
      <c r="A199" s="117">
        <v>186</v>
      </c>
      <c r="B199" s="267" t="s">
        <v>1318</v>
      </c>
      <c r="C199" s="117" t="s">
        <v>1319</v>
      </c>
      <c r="D199" s="268">
        <v>1</v>
      </c>
      <c r="E199" s="117" t="s">
        <v>322</v>
      </c>
      <c r="F199" s="560" t="str">
        <f>[1]API!B1812</f>
        <v>CHAVEZ MARGARITA</v>
      </c>
      <c r="G199" s="560"/>
      <c r="H199" s="272">
        <v>45737</v>
      </c>
      <c r="I199" s="271"/>
      <c r="J199" s="117" t="s">
        <v>45</v>
      </c>
      <c r="K199" s="117"/>
      <c r="L199" s="117">
        <v>2</v>
      </c>
      <c r="M199" s="119">
        <v>3</v>
      </c>
    </row>
    <row r="200" spans="1:13" ht="40.5">
      <c r="A200" s="117">
        <v>187</v>
      </c>
      <c r="B200" s="267" t="s">
        <v>1321</v>
      </c>
      <c r="C200" s="117" t="s">
        <v>1322</v>
      </c>
      <c r="D200" s="268">
        <v>1</v>
      </c>
      <c r="E200" s="117" t="s">
        <v>322</v>
      </c>
      <c r="F200" s="560" t="str">
        <f>[1]API!B1813</f>
        <v>AGUILAR GARCIA JESUS ARMANDO</v>
      </c>
      <c r="G200" s="560"/>
      <c r="H200" s="272">
        <v>45737</v>
      </c>
      <c r="I200" s="271"/>
      <c r="J200" s="117" t="s">
        <v>45</v>
      </c>
      <c r="K200" s="117"/>
      <c r="L200" s="117">
        <v>2</v>
      </c>
      <c r="M200" s="119">
        <v>3</v>
      </c>
    </row>
    <row r="201" spans="1:13" ht="40.5">
      <c r="A201" s="117">
        <v>188</v>
      </c>
      <c r="B201" s="267" t="s">
        <v>1323</v>
      </c>
      <c r="C201" s="117" t="s">
        <v>1324</v>
      </c>
      <c r="D201" s="268">
        <v>1</v>
      </c>
      <c r="E201" s="117" t="s">
        <v>322</v>
      </c>
      <c r="F201" s="560" t="str">
        <f>[1]API!B1814</f>
        <v>ARIAS JIMENEZ MARIANA</v>
      </c>
      <c r="G201" s="560"/>
      <c r="H201" s="272">
        <v>45737</v>
      </c>
      <c r="I201" s="271"/>
      <c r="J201" s="117" t="s">
        <v>45</v>
      </c>
      <c r="K201" s="117"/>
      <c r="L201" s="117">
        <v>2</v>
      </c>
      <c r="M201" s="119">
        <v>3</v>
      </c>
    </row>
    <row r="202" spans="1:13" ht="40.5">
      <c r="A202" s="117">
        <v>189</v>
      </c>
      <c r="B202" s="267" t="s">
        <v>1325</v>
      </c>
      <c r="C202" s="117" t="s">
        <v>1326</v>
      </c>
      <c r="D202" s="268">
        <v>1</v>
      </c>
      <c r="E202" s="117" t="s">
        <v>322</v>
      </c>
      <c r="F202" s="560" t="str">
        <f>[1]API!B1815</f>
        <v>ARIAS JIMENEZ NORMA</v>
      </c>
      <c r="G202" s="560"/>
      <c r="H202" s="272">
        <v>45737</v>
      </c>
      <c r="I202" s="271"/>
      <c r="J202" s="117" t="s">
        <v>45</v>
      </c>
      <c r="K202" s="117"/>
      <c r="L202" s="117">
        <v>2</v>
      </c>
      <c r="M202" s="119">
        <v>3</v>
      </c>
    </row>
    <row r="203" spans="1:13" ht="40.5">
      <c r="A203" s="117">
        <v>190</v>
      </c>
      <c r="B203" s="267" t="s">
        <v>1328</v>
      </c>
      <c r="C203" s="117" t="s">
        <v>1329</v>
      </c>
      <c r="D203" s="268">
        <v>1</v>
      </c>
      <c r="E203" s="117" t="s">
        <v>322</v>
      </c>
      <c r="F203" s="560" t="str">
        <f>[1]API!B1816</f>
        <v>DIAZ AGUILAR MARCELINA</v>
      </c>
      <c r="G203" s="560"/>
      <c r="H203" s="272">
        <v>45737</v>
      </c>
      <c r="I203" s="271"/>
      <c r="J203" s="117" t="s">
        <v>45</v>
      </c>
      <c r="K203" s="117"/>
      <c r="L203" s="117">
        <v>2</v>
      </c>
      <c r="M203" s="119">
        <v>3</v>
      </c>
    </row>
    <row r="204" spans="1:13" ht="40.5">
      <c r="A204" s="117">
        <v>191</v>
      </c>
      <c r="B204" s="267" t="s">
        <v>1330</v>
      </c>
      <c r="C204" s="117" t="s">
        <v>1329</v>
      </c>
      <c r="D204" s="268">
        <v>1</v>
      </c>
      <c r="E204" s="117" t="s">
        <v>322</v>
      </c>
      <c r="F204" s="560" t="str">
        <f>[1]API!B1817</f>
        <v>DE SANTIAGO VALDEZ CIELO</v>
      </c>
      <c r="G204" s="560"/>
      <c r="H204" s="272">
        <v>45737</v>
      </c>
      <c r="I204" s="271"/>
      <c r="J204" s="117" t="s">
        <v>45</v>
      </c>
      <c r="K204" s="117"/>
      <c r="L204" s="117">
        <v>2</v>
      </c>
      <c r="M204" s="119">
        <v>3</v>
      </c>
    </row>
    <row r="205" spans="1:13" ht="40.5">
      <c r="A205" s="117">
        <v>192</v>
      </c>
      <c r="B205" s="267" t="s">
        <v>1332</v>
      </c>
      <c r="C205" s="117" t="s">
        <v>1333</v>
      </c>
      <c r="D205" s="268">
        <v>1</v>
      </c>
      <c r="E205" s="117" t="s">
        <v>322</v>
      </c>
      <c r="F205" s="560" t="str">
        <f>[1]API!B1818</f>
        <v>NAVA ARCOS GIANCARLO</v>
      </c>
      <c r="G205" s="560"/>
      <c r="H205" s="272">
        <v>45737</v>
      </c>
      <c r="I205" s="271"/>
      <c r="J205" s="117" t="s">
        <v>45</v>
      </c>
      <c r="K205" s="117"/>
      <c r="L205" s="117">
        <v>2</v>
      </c>
      <c r="M205" s="119">
        <v>3</v>
      </c>
    </row>
    <row r="206" spans="1:13" ht="40.5">
      <c r="A206" s="117">
        <v>193</v>
      </c>
      <c r="B206" s="267" t="s">
        <v>1334</v>
      </c>
      <c r="C206" s="117" t="s">
        <v>1335</v>
      </c>
      <c r="D206" s="268">
        <v>1</v>
      </c>
      <c r="E206" s="117" t="s">
        <v>322</v>
      </c>
      <c r="F206" s="560" t="str">
        <f>[1]API!B1819</f>
        <v>HERNANDEZ LOPEZ ISRAEL ADRIAN</v>
      </c>
      <c r="G206" s="560"/>
      <c r="H206" s="272">
        <v>45737</v>
      </c>
      <c r="I206" s="271"/>
      <c r="J206" s="117" t="s">
        <v>45</v>
      </c>
      <c r="K206" s="117"/>
      <c r="L206" s="117">
        <v>2</v>
      </c>
      <c r="M206" s="119">
        <v>3</v>
      </c>
    </row>
    <row r="207" spans="1:13" ht="40.5">
      <c r="A207" s="117">
        <v>194</v>
      </c>
      <c r="B207" s="267" t="s">
        <v>1337</v>
      </c>
      <c r="C207" s="117" t="s">
        <v>1338</v>
      </c>
      <c r="D207" s="268">
        <v>1</v>
      </c>
      <c r="E207" s="117" t="s">
        <v>322</v>
      </c>
      <c r="F207" s="560" t="str">
        <f>[1]API!B1820</f>
        <v>RODRIGUEZ AGUILAR ADAMARIS VIANEY</v>
      </c>
      <c r="G207" s="560"/>
      <c r="H207" s="272">
        <v>45737</v>
      </c>
      <c r="I207" s="271"/>
      <c r="J207" s="117" t="s">
        <v>45</v>
      </c>
      <c r="K207" s="117"/>
      <c r="L207" s="117">
        <v>2</v>
      </c>
      <c r="M207" s="119">
        <v>3</v>
      </c>
    </row>
    <row r="208" spans="1:13" ht="40.5">
      <c r="A208" s="117">
        <v>195</v>
      </c>
      <c r="B208" s="267" t="s">
        <v>1339</v>
      </c>
      <c r="C208" s="117" t="s">
        <v>1340</v>
      </c>
      <c r="D208" s="268">
        <v>1</v>
      </c>
      <c r="E208" s="117" t="s">
        <v>322</v>
      </c>
      <c r="F208" s="560" t="str">
        <f>[1]API!B1821</f>
        <v>MUÑOZ GARCIA KEVIN GERARDO</v>
      </c>
      <c r="G208" s="560"/>
      <c r="H208" s="272">
        <v>45737</v>
      </c>
      <c r="I208" s="271"/>
      <c r="J208" s="117" t="s">
        <v>45</v>
      </c>
      <c r="K208" s="117"/>
      <c r="L208" s="117">
        <v>2</v>
      </c>
      <c r="M208" s="119">
        <v>3</v>
      </c>
    </row>
    <row r="209" spans="1:13" ht="40.5">
      <c r="A209" s="117">
        <v>196</v>
      </c>
      <c r="B209" s="267" t="s">
        <v>1342</v>
      </c>
      <c r="C209" s="117" t="s">
        <v>1343</v>
      </c>
      <c r="D209" s="268">
        <v>1</v>
      </c>
      <c r="E209" s="117" t="s">
        <v>322</v>
      </c>
      <c r="F209" s="560" t="str">
        <f>[1]API!B1822</f>
        <v>GONZALEZ ALVAREZ MARIA DE LOURDES</v>
      </c>
      <c r="G209" s="560"/>
      <c r="H209" s="272">
        <v>45737</v>
      </c>
      <c r="I209" s="271"/>
      <c r="J209" s="117" t="s">
        <v>45</v>
      </c>
      <c r="K209" s="117"/>
      <c r="L209" s="117">
        <v>2</v>
      </c>
      <c r="M209" s="119">
        <v>3</v>
      </c>
    </row>
    <row r="210" spans="1:13" ht="40.5">
      <c r="A210" s="117">
        <v>197</v>
      </c>
      <c r="B210" s="267" t="s">
        <v>1344</v>
      </c>
      <c r="C210" s="117" t="s">
        <v>1345</v>
      </c>
      <c r="D210" s="268">
        <v>1</v>
      </c>
      <c r="E210" s="117" t="s">
        <v>322</v>
      </c>
      <c r="F210" s="560" t="str">
        <f>[1]API!B1823</f>
        <v>PEÑALOZA SALGADO MA. DE LA PAZ</v>
      </c>
      <c r="G210" s="560"/>
      <c r="H210" s="272">
        <v>45737</v>
      </c>
      <c r="I210" s="271"/>
      <c r="J210" s="117" t="s">
        <v>45</v>
      </c>
      <c r="K210" s="117"/>
      <c r="L210" s="117">
        <v>2</v>
      </c>
      <c r="M210" s="119">
        <v>3</v>
      </c>
    </row>
    <row r="211" spans="1:13" ht="40.5">
      <c r="A211" s="117">
        <v>198</v>
      </c>
      <c r="B211" s="267" t="s">
        <v>1346</v>
      </c>
      <c r="C211" s="117" t="s">
        <v>1347</v>
      </c>
      <c r="D211" s="268">
        <v>1</v>
      </c>
      <c r="E211" s="117" t="s">
        <v>322</v>
      </c>
      <c r="F211" s="560" t="str">
        <f>[1]API!B1824</f>
        <v>RAMOS DE PAZ ANA KAREN</v>
      </c>
      <c r="G211" s="560"/>
      <c r="H211" s="272">
        <v>45737</v>
      </c>
      <c r="I211" s="271"/>
      <c r="J211" s="117" t="s">
        <v>45</v>
      </c>
      <c r="K211" s="117"/>
      <c r="L211" s="117">
        <v>2</v>
      </c>
      <c r="M211" s="119">
        <v>3</v>
      </c>
    </row>
    <row r="212" spans="1:13" ht="40.5">
      <c r="A212" s="117">
        <v>199</v>
      </c>
      <c r="B212" s="267" t="s">
        <v>1348</v>
      </c>
      <c r="C212" s="117" t="s">
        <v>1349</v>
      </c>
      <c r="D212" s="268">
        <v>1</v>
      </c>
      <c r="E212" s="117" t="s">
        <v>322</v>
      </c>
      <c r="F212" s="560" t="str">
        <f>[1]API!B1825</f>
        <v>SANCHEZ GALVEZ MONSERRAT</v>
      </c>
      <c r="G212" s="560"/>
      <c r="H212" s="272">
        <v>45737</v>
      </c>
      <c r="I212" s="271"/>
      <c r="J212" s="117" t="s">
        <v>45</v>
      </c>
      <c r="K212" s="117"/>
      <c r="L212" s="117">
        <v>2</v>
      </c>
      <c r="M212" s="119">
        <v>3</v>
      </c>
    </row>
    <row r="213" spans="1:13" ht="40.5">
      <c r="A213" s="117">
        <v>200</v>
      </c>
      <c r="B213" s="267" t="s">
        <v>1350</v>
      </c>
      <c r="C213" s="117" t="s">
        <v>1351</v>
      </c>
      <c r="D213" s="268">
        <v>1</v>
      </c>
      <c r="E213" s="117" t="s">
        <v>322</v>
      </c>
      <c r="F213" s="560" t="str">
        <f>[1]API!B1826</f>
        <v>VELAZQUEZ GUZMAN JUVENCIO YAIR</v>
      </c>
      <c r="G213" s="560"/>
      <c r="H213" s="272">
        <v>45737</v>
      </c>
      <c r="I213" s="271"/>
      <c r="J213" s="117" t="s">
        <v>45</v>
      </c>
      <c r="K213" s="117"/>
      <c r="L213" s="117">
        <v>2</v>
      </c>
      <c r="M213" s="119">
        <v>3</v>
      </c>
    </row>
    <row r="214" spans="1:13" ht="40.5">
      <c r="A214" s="117">
        <v>201</v>
      </c>
      <c r="B214" s="267" t="s">
        <v>1353</v>
      </c>
      <c r="C214" s="117" t="s">
        <v>1354</v>
      </c>
      <c r="D214" s="268">
        <v>1</v>
      </c>
      <c r="E214" s="117" t="s">
        <v>322</v>
      </c>
      <c r="F214" s="560" t="str">
        <f>[1]API!B1827</f>
        <v>ORTIZ AGUIRRE MARIO ALBERTO</v>
      </c>
      <c r="G214" s="560"/>
      <c r="H214" s="272">
        <v>45737</v>
      </c>
      <c r="I214" s="271"/>
      <c r="J214" s="117" t="s">
        <v>45</v>
      </c>
      <c r="K214" s="117"/>
      <c r="L214" s="117">
        <v>2</v>
      </c>
      <c r="M214" s="119">
        <v>3</v>
      </c>
    </row>
    <row r="215" spans="1:13" ht="40.5">
      <c r="A215" s="117">
        <v>202</v>
      </c>
      <c r="B215" s="267" t="s">
        <v>1355</v>
      </c>
      <c r="C215" s="117" t="s">
        <v>1356</v>
      </c>
      <c r="D215" s="268">
        <v>1</v>
      </c>
      <c r="E215" s="117" t="s">
        <v>322</v>
      </c>
      <c r="F215" s="560" t="str">
        <f>[1]API!B1828</f>
        <v>AHUMADA NAVARRO ADRIANA</v>
      </c>
      <c r="G215" s="560"/>
      <c r="H215" s="272">
        <v>45737</v>
      </c>
      <c r="I215" s="271"/>
      <c r="J215" s="117" t="s">
        <v>45</v>
      </c>
      <c r="K215" s="117"/>
      <c r="L215" s="117">
        <v>2</v>
      </c>
      <c r="M215" s="119">
        <v>3</v>
      </c>
    </row>
    <row r="216" spans="1:13" ht="40.5">
      <c r="A216" s="117">
        <v>203</v>
      </c>
      <c r="B216" s="267" t="s">
        <v>1358</v>
      </c>
      <c r="C216" s="117" t="s">
        <v>1359</v>
      </c>
      <c r="D216" s="268">
        <v>1</v>
      </c>
      <c r="E216" s="117" t="s">
        <v>322</v>
      </c>
      <c r="F216" s="560" t="str">
        <f>[1]API!B1829</f>
        <v>CASERES GARDUÑO VALERIA DAYANA</v>
      </c>
      <c r="G216" s="560"/>
      <c r="H216" s="272">
        <v>45737</v>
      </c>
      <c r="I216" s="271"/>
      <c r="J216" s="117" t="s">
        <v>45</v>
      </c>
      <c r="K216" s="117"/>
      <c r="L216" s="117">
        <v>2</v>
      </c>
      <c r="M216" s="119">
        <v>3</v>
      </c>
    </row>
    <row r="217" spans="1:13" ht="40.5">
      <c r="A217" s="117">
        <v>204</v>
      </c>
      <c r="B217" s="267" t="s">
        <v>1360</v>
      </c>
      <c r="C217" s="117" t="s">
        <v>1361</v>
      </c>
      <c r="D217" s="268">
        <v>1</v>
      </c>
      <c r="E217" s="117" t="s">
        <v>322</v>
      </c>
      <c r="F217" s="560" t="str">
        <f>[1]API!B1830</f>
        <v>REBOLLAR CARRANZA VICTOR RAUL</v>
      </c>
      <c r="G217" s="560"/>
      <c r="H217" s="272">
        <v>45737</v>
      </c>
      <c r="I217" s="271"/>
      <c r="J217" s="117" t="s">
        <v>45</v>
      </c>
      <c r="K217" s="117"/>
      <c r="L217" s="117">
        <v>2</v>
      </c>
      <c r="M217" s="119">
        <v>3</v>
      </c>
    </row>
    <row r="218" spans="1:13" ht="40.5">
      <c r="A218" s="117">
        <v>205</v>
      </c>
      <c r="B218" s="267" t="s">
        <v>1362</v>
      </c>
      <c r="C218" s="117" t="s">
        <v>1363</v>
      </c>
      <c r="D218" s="268">
        <v>1</v>
      </c>
      <c r="E218" s="117" t="s">
        <v>322</v>
      </c>
      <c r="F218" s="560" t="str">
        <f>[1]API!B1831</f>
        <v>CADENAS GARCIA LEZLI YARELI</v>
      </c>
      <c r="G218" s="560"/>
      <c r="H218" s="272">
        <v>45737</v>
      </c>
      <c r="I218" s="271"/>
      <c r="J218" s="117" t="s">
        <v>45</v>
      </c>
      <c r="K218" s="117"/>
      <c r="L218" s="117">
        <v>2</v>
      </c>
      <c r="M218" s="119">
        <v>3</v>
      </c>
    </row>
    <row r="219" spans="1:13" ht="40.5">
      <c r="A219" s="117">
        <v>206</v>
      </c>
      <c r="B219" s="267" t="s">
        <v>1365</v>
      </c>
      <c r="C219" s="117" t="s">
        <v>1366</v>
      </c>
      <c r="D219" s="268">
        <v>1</v>
      </c>
      <c r="E219" s="117" t="s">
        <v>322</v>
      </c>
      <c r="F219" s="560" t="str">
        <f>[1]API!B1832</f>
        <v>BASURTO SANDOVAL ROSALIA</v>
      </c>
      <c r="G219" s="560"/>
      <c r="H219" s="272">
        <v>45737</v>
      </c>
      <c r="I219" s="271"/>
      <c r="J219" s="117" t="s">
        <v>45</v>
      </c>
      <c r="K219" s="117"/>
      <c r="L219" s="117">
        <v>2</v>
      </c>
      <c r="M219" s="119">
        <v>3</v>
      </c>
    </row>
    <row r="220" spans="1:13" ht="40.5">
      <c r="A220" s="117">
        <v>207</v>
      </c>
      <c r="B220" s="267" t="s">
        <v>1367</v>
      </c>
      <c r="C220" s="117" t="s">
        <v>1368</v>
      </c>
      <c r="D220" s="268">
        <v>1</v>
      </c>
      <c r="E220" s="117" t="s">
        <v>322</v>
      </c>
      <c r="F220" s="560" t="str">
        <f>[1]API!B1833</f>
        <v>ZETINO RAMIREZ FLOR IDALIA</v>
      </c>
      <c r="G220" s="560"/>
      <c r="H220" s="272">
        <v>45742</v>
      </c>
      <c r="I220" s="271"/>
      <c r="J220" s="117" t="s">
        <v>45</v>
      </c>
      <c r="K220" s="117"/>
      <c r="L220" s="117">
        <v>2</v>
      </c>
      <c r="M220" s="119">
        <v>3</v>
      </c>
    </row>
    <row r="221" spans="1:13" ht="40.5">
      <c r="A221" s="117">
        <v>208</v>
      </c>
      <c r="B221" s="267" t="s">
        <v>1369</v>
      </c>
      <c r="C221" s="117" t="s">
        <v>1370</v>
      </c>
      <c r="D221" s="268">
        <v>1</v>
      </c>
      <c r="E221" s="117" t="s">
        <v>322</v>
      </c>
      <c r="F221" s="560" t="str">
        <f>[1]API!B1834</f>
        <v>GONZALEZ GOMEZ JISEL KEREN</v>
      </c>
      <c r="G221" s="560"/>
      <c r="H221" s="272">
        <v>45742</v>
      </c>
      <c r="I221" s="271"/>
      <c r="J221" s="117" t="s">
        <v>45</v>
      </c>
      <c r="K221" s="117"/>
      <c r="L221" s="117">
        <v>2</v>
      </c>
      <c r="M221" s="119">
        <v>3</v>
      </c>
    </row>
    <row r="222" spans="1:13" ht="40.5">
      <c r="A222" s="117">
        <v>209</v>
      </c>
      <c r="B222" s="267" t="s">
        <v>1371</v>
      </c>
      <c r="C222" s="117" t="s">
        <v>1372</v>
      </c>
      <c r="D222" s="268">
        <v>1</v>
      </c>
      <c r="E222" s="117" t="s">
        <v>322</v>
      </c>
      <c r="F222" s="560" t="str">
        <f>[1]API!B1835</f>
        <v>MAZARIEGOS MONTESDEOCA MIRNA PATRICIA</v>
      </c>
      <c r="G222" s="560"/>
      <c r="H222" s="272">
        <v>45744</v>
      </c>
      <c r="I222" s="271"/>
      <c r="J222" s="117" t="s">
        <v>45</v>
      </c>
      <c r="K222" s="117"/>
      <c r="L222" s="117">
        <v>2</v>
      </c>
      <c r="M222" s="119">
        <v>3</v>
      </c>
    </row>
    <row r="223" spans="1:13" ht="40.5">
      <c r="A223" s="117">
        <v>210</v>
      </c>
      <c r="B223" s="267" t="s">
        <v>1373</v>
      </c>
      <c r="C223" s="117" t="s">
        <v>1374</v>
      </c>
      <c r="D223" s="268">
        <v>1</v>
      </c>
      <c r="E223" s="117" t="s">
        <v>322</v>
      </c>
      <c r="F223" s="560" t="str">
        <f>[1]API!B1836</f>
        <v>MILLAN DUARTE HORTENCIA</v>
      </c>
      <c r="G223" s="560"/>
      <c r="H223" s="272">
        <v>45744</v>
      </c>
      <c r="I223" s="271"/>
      <c r="J223" s="117" t="s">
        <v>45</v>
      </c>
      <c r="K223" s="117"/>
      <c r="L223" s="117">
        <v>2</v>
      </c>
      <c r="M223" s="119">
        <v>3</v>
      </c>
    </row>
    <row r="224" spans="1:13" ht="40.5">
      <c r="A224" s="117">
        <v>211</v>
      </c>
      <c r="B224" s="267" t="s">
        <v>1376</v>
      </c>
      <c r="C224" s="117" t="s">
        <v>1377</v>
      </c>
      <c r="D224" s="268">
        <v>1</v>
      </c>
      <c r="E224" s="117" t="s">
        <v>322</v>
      </c>
      <c r="F224" s="560" t="str">
        <f>[1]API!B1837</f>
        <v>RODRIGUEZ MARTINEZ M. CARMEN</v>
      </c>
      <c r="G224" s="560"/>
      <c r="H224" s="272">
        <v>45744</v>
      </c>
      <c r="I224" s="271"/>
      <c r="J224" s="117" t="s">
        <v>45</v>
      </c>
      <c r="K224" s="117"/>
      <c r="L224" s="117">
        <v>2</v>
      </c>
      <c r="M224" s="119">
        <v>3</v>
      </c>
    </row>
    <row r="225" spans="1:13" ht="40.5">
      <c r="A225" s="117">
        <v>212</v>
      </c>
      <c r="B225" s="267" t="s">
        <v>1378</v>
      </c>
      <c r="C225" s="117" t="s">
        <v>1379</v>
      </c>
      <c r="D225" s="268">
        <v>1</v>
      </c>
      <c r="E225" s="117" t="s">
        <v>322</v>
      </c>
      <c r="F225" s="560" t="str">
        <f>[1]API!B1838</f>
        <v>SANCHEZ MORALES JORGE ENRIQUE</v>
      </c>
      <c r="G225" s="560"/>
      <c r="H225" s="272">
        <v>45744</v>
      </c>
      <c r="I225" s="271"/>
      <c r="J225" s="117" t="s">
        <v>45</v>
      </c>
      <c r="K225" s="117"/>
      <c r="L225" s="117">
        <v>2</v>
      </c>
      <c r="M225" s="119">
        <v>3</v>
      </c>
    </row>
    <row r="226" spans="1:13" ht="40.5">
      <c r="A226" s="117">
        <v>213</v>
      </c>
      <c r="B226" s="267" t="s">
        <v>1380</v>
      </c>
      <c r="C226" s="117" t="s">
        <v>1381</v>
      </c>
      <c r="D226" s="268">
        <v>1</v>
      </c>
      <c r="E226" s="117" t="s">
        <v>322</v>
      </c>
      <c r="F226" s="560" t="str">
        <f>[1]API!B1839</f>
        <v>FERRER ALONSO AXEL GAEL</v>
      </c>
      <c r="G226" s="560"/>
      <c r="H226" s="272">
        <v>45744</v>
      </c>
      <c r="I226" s="271"/>
      <c r="J226" s="117" t="s">
        <v>45</v>
      </c>
      <c r="K226" s="117"/>
      <c r="L226" s="117">
        <v>2</v>
      </c>
      <c r="M226" s="119">
        <v>3</v>
      </c>
    </row>
    <row r="227" spans="1:13" ht="40.5">
      <c r="A227" s="117">
        <v>214</v>
      </c>
      <c r="B227" s="267" t="s">
        <v>1382</v>
      </c>
      <c r="C227" s="117" t="s">
        <v>1383</v>
      </c>
      <c r="D227" s="268">
        <v>1</v>
      </c>
      <c r="E227" s="117" t="s">
        <v>322</v>
      </c>
      <c r="F227" s="560" t="str">
        <f>[1]API!B1840</f>
        <v>TRINIDAD LORENZANA ANA LUISA</v>
      </c>
      <c r="G227" s="560"/>
      <c r="H227" s="272">
        <v>45744</v>
      </c>
      <c r="I227" s="271"/>
      <c r="J227" s="117" t="s">
        <v>45</v>
      </c>
      <c r="K227" s="117"/>
      <c r="L227" s="117">
        <v>2</v>
      </c>
      <c r="M227" s="119">
        <v>3</v>
      </c>
    </row>
    <row r="228" spans="1:13" ht="40.5">
      <c r="A228" s="117">
        <v>215</v>
      </c>
      <c r="B228" s="267" t="s">
        <v>1384</v>
      </c>
      <c r="C228" s="117" t="s">
        <v>1385</v>
      </c>
      <c r="D228" s="268">
        <v>1</v>
      </c>
      <c r="E228" s="117" t="s">
        <v>322</v>
      </c>
      <c r="F228" s="560" t="str">
        <f>[1]API!B1841</f>
        <v>HERNANDEZ RIVERA MIRIAM</v>
      </c>
      <c r="G228" s="560"/>
      <c r="H228" s="272">
        <v>45744</v>
      </c>
      <c r="I228" s="271"/>
      <c r="J228" s="117" t="s">
        <v>45</v>
      </c>
      <c r="K228" s="117"/>
      <c r="L228" s="117">
        <v>2</v>
      </c>
      <c r="M228" s="119">
        <v>3</v>
      </c>
    </row>
    <row r="229" spans="1:13" ht="40.5">
      <c r="A229" s="117">
        <v>216</v>
      </c>
      <c r="B229" s="267" t="s">
        <v>1386</v>
      </c>
      <c r="C229" s="117" t="s">
        <v>1387</v>
      </c>
      <c r="D229" s="268">
        <v>1</v>
      </c>
      <c r="E229" s="117" t="s">
        <v>322</v>
      </c>
      <c r="F229" s="560" t="str">
        <f>[1]API!B1842</f>
        <v>GONZALEZ FRANCISCO ANGEL GABRIEL</v>
      </c>
      <c r="G229" s="560"/>
      <c r="H229" s="272">
        <v>45744</v>
      </c>
      <c r="I229" s="271"/>
      <c r="J229" s="117" t="s">
        <v>45</v>
      </c>
      <c r="K229" s="117"/>
      <c r="L229" s="117">
        <v>2</v>
      </c>
      <c r="M229" s="119">
        <v>3</v>
      </c>
    </row>
    <row r="230" spans="1:13" ht="40.5">
      <c r="A230" s="117">
        <v>217</v>
      </c>
      <c r="B230" s="267" t="s">
        <v>1388</v>
      </c>
      <c r="C230" s="117" t="s">
        <v>1389</v>
      </c>
      <c r="D230" s="268">
        <v>1</v>
      </c>
      <c r="E230" s="117" t="s">
        <v>322</v>
      </c>
      <c r="F230" s="560" t="str">
        <f>[1]API!B1843</f>
        <v>RAMIREZ PATLAN ROSA MARIA</v>
      </c>
      <c r="G230" s="560"/>
      <c r="H230" s="272">
        <v>45744</v>
      </c>
      <c r="I230" s="271"/>
      <c r="J230" s="117" t="s">
        <v>45</v>
      </c>
      <c r="K230" s="117"/>
      <c r="L230" s="117">
        <v>2</v>
      </c>
      <c r="M230" s="119">
        <v>3</v>
      </c>
    </row>
    <row r="231" spans="1:13" ht="40.5">
      <c r="A231" s="117">
        <v>218</v>
      </c>
      <c r="B231" s="267" t="s">
        <v>1390</v>
      </c>
      <c r="C231" s="117" t="s">
        <v>1391</v>
      </c>
      <c r="D231" s="268">
        <v>1</v>
      </c>
      <c r="E231" s="117" t="s">
        <v>322</v>
      </c>
      <c r="F231" s="560" t="str">
        <f>[1]API!B1844</f>
        <v>FLORES GOMEZ MARIA ANGELICA</v>
      </c>
      <c r="G231" s="560"/>
      <c r="H231" s="272">
        <v>45744</v>
      </c>
      <c r="I231" s="271"/>
      <c r="J231" s="117" t="s">
        <v>45</v>
      </c>
      <c r="K231" s="117"/>
      <c r="L231" s="117">
        <v>2</v>
      </c>
      <c r="M231" s="119">
        <v>3</v>
      </c>
    </row>
    <row r="232" spans="1:13" ht="40.5">
      <c r="A232" s="117">
        <v>219</v>
      </c>
      <c r="B232" s="267" t="s">
        <v>1392</v>
      </c>
      <c r="C232" s="117" t="s">
        <v>1393</v>
      </c>
      <c r="D232" s="268">
        <v>1</v>
      </c>
      <c r="E232" s="117" t="s">
        <v>322</v>
      </c>
      <c r="F232" s="560" t="str">
        <f>[1]API!B1845</f>
        <v>BALDERRAMA MAGANDA TANAYRI MARICELA</v>
      </c>
      <c r="G232" s="560"/>
      <c r="H232" s="272">
        <v>45744</v>
      </c>
      <c r="I232" s="271"/>
      <c r="J232" s="117" t="s">
        <v>45</v>
      </c>
      <c r="K232" s="117"/>
      <c r="L232" s="117">
        <v>2</v>
      </c>
      <c r="M232" s="119">
        <v>3</v>
      </c>
    </row>
    <row r="233" spans="1:13" ht="40.5">
      <c r="A233" s="117">
        <v>220</v>
      </c>
      <c r="B233" s="267" t="s">
        <v>1394</v>
      </c>
      <c r="C233" s="117" t="s">
        <v>1395</v>
      </c>
      <c r="D233" s="268">
        <v>1</v>
      </c>
      <c r="E233" s="117" t="s">
        <v>322</v>
      </c>
      <c r="F233" s="560" t="str">
        <f>[1]API!B1846</f>
        <v>HERNANDEZ ZUNUN VALENTIN</v>
      </c>
      <c r="G233" s="560"/>
      <c r="H233" s="272">
        <v>45747</v>
      </c>
      <c r="I233" s="271"/>
      <c r="J233" s="117" t="s">
        <v>45</v>
      </c>
      <c r="K233" s="117"/>
      <c r="L233" s="117">
        <v>2</v>
      </c>
      <c r="M233" s="119">
        <v>3</v>
      </c>
    </row>
    <row r="234" spans="1:13" ht="40.5">
      <c r="A234" s="117">
        <v>221</v>
      </c>
      <c r="B234" s="267" t="s">
        <v>1396</v>
      </c>
      <c r="C234" s="117" t="s">
        <v>1397</v>
      </c>
      <c r="D234" s="268">
        <v>1</v>
      </c>
      <c r="E234" s="117" t="s">
        <v>322</v>
      </c>
      <c r="F234" s="560" t="str">
        <f>[1]API!B1847</f>
        <v>TEMOXTLE MACUIXTLE SIMON</v>
      </c>
      <c r="G234" s="560"/>
      <c r="H234" s="272">
        <v>45747</v>
      </c>
      <c r="I234" s="271"/>
      <c r="J234" s="117" t="s">
        <v>45</v>
      </c>
      <c r="K234" s="117"/>
      <c r="L234" s="117">
        <v>2</v>
      </c>
      <c r="M234" s="119">
        <v>3</v>
      </c>
    </row>
    <row r="235" spans="1:13" ht="15" customHeight="1">
      <c r="H235" s="273"/>
      <c r="L235" s="274"/>
    </row>
    <row r="236" spans="1:13" ht="60.75" customHeight="1">
      <c r="A236" s="425" t="s">
        <v>2101</v>
      </c>
      <c r="B236" s="425"/>
      <c r="C236" s="425"/>
      <c r="D236" s="425"/>
      <c r="E236" s="425"/>
      <c r="F236" s="425"/>
      <c r="G236" s="425"/>
      <c r="H236" s="425"/>
      <c r="I236" s="425"/>
      <c r="J236" s="425"/>
      <c r="K236" s="425"/>
      <c r="L236" s="425"/>
      <c r="M236" s="425"/>
    </row>
    <row r="237" spans="1:13" ht="15" customHeight="1">
      <c r="H237" s="273"/>
      <c r="L237" s="274"/>
    </row>
  </sheetData>
  <autoFilter ref="H13:I13"/>
  <mergeCells count="243">
    <mergeCell ref="A236:M236"/>
    <mergeCell ref="F233:G233"/>
    <mergeCell ref="F234:G234"/>
    <mergeCell ref="F227:G227"/>
    <mergeCell ref="F228:G228"/>
    <mergeCell ref="F229:G229"/>
    <mergeCell ref="F230:G230"/>
    <mergeCell ref="F231:G231"/>
    <mergeCell ref="F232:G232"/>
    <mergeCell ref="F221:G221"/>
    <mergeCell ref="F222:G222"/>
    <mergeCell ref="F223:G223"/>
    <mergeCell ref="F224:G224"/>
    <mergeCell ref="F225:G225"/>
    <mergeCell ref="F226:G226"/>
    <mergeCell ref="F215:G215"/>
    <mergeCell ref="F216:G216"/>
    <mergeCell ref="F217:G217"/>
    <mergeCell ref="F218:G218"/>
    <mergeCell ref="F219:G219"/>
    <mergeCell ref="F220:G220"/>
    <mergeCell ref="F209:G209"/>
    <mergeCell ref="F210:G210"/>
    <mergeCell ref="F211:G211"/>
    <mergeCell ref="F212:G212"/>
    <mergeCell ref="F213:G213"/>
    <mergeCell ref="F214:G214"/>
    <mergeCell ref="F203:G203"/>
    <mergeCell ref="F204:G204"/>
    <mergeCell ref="F205:G205"/>
    <mergeCell ref="F206:G206"/>
    <mergeCell ref="F207:G207"/>
    <mergeCell ref="F208:G208"/>
    <mergeCell ref="F197:G197"/>
    <mergeCell ref="F198:G198"/>
    <mergeCell ref="F199:G199"/>
    <mergeCell ref="F200:G200"/>
    <mergeCell ref="F201:G201"/>
    <mergeCell ref="F202:G202"/>
    <mergeCell ref="F191:G191"/>
    <mergeCell ref="F192:G192"/>
    <mergeCell ref="F193:G193"/>
    <mergeCell ref="F194:G194"/>
    <mergeCell ref="F195:G195"/>
    <mergeCell ref="F196:G196"/>
    <mergeCell ref="F185:G185"/>
    <mergeCell ref="F186:G186"/>
    <mergeCell ref="F187:G187"/>
    <mergeCell ref="F188:G188"/>
    <mergeCell ref="F189:G189"/>
    <mergeCell ref="F190:G190"/>
    <mergeCell ref="F179:G179"/>
    <mergeCell ref="F180:G180"/>
    <mergeCell ref="F181:G181"/>
    <mergeCell ref="F182:G182"/>
    <mergeCell ref="F183:G183"/>
    <mergeCell ref="F184:G184"/>
    <mergeCell ref="F173:G173"/>
    <mergeCell ref="F174:G174"/>
    <mergeCell ref="F175:G175"/>
    <mergeCell ref="F176:G176"/>
    <mergeCell ref="F177:G177"/>
    <mergeCell ref="F178:G178"/>
    <mergeCell ref="F167:G167"/>
    <mergeCell ref="F168:G168"/>
    <mergeCell ref="F169:G169"/>
    <mergeCell ref="F170:G170"/>
    <mergeCell ref="F171:G171"/>
    <mergeCell ref="F172:G172"/>
    <mergeCell ref="F161:G161"/>
    <mergeCell ref="F162:G162"/>
    <mergeCell ref="F163:G163"/>
    <mergeCell ref="F164:G164"/>
    <mergeCell ref="F165:G165"/>
    <mergeCell ref="F166:G166"/>
    <mergeCell ref="F155:G155"/>
    <mergeCell ref="F156:G156"/>
    <mergeCell ref="F157:G157"/>
    <mergeCell ref="F158:G158"/>
    <mergeCell ref="F159:G159"/>
    <mergeCell ref="F160:G160"/>
    <mergeCell ref="F149:G149"/>
    <mergeCell ref="F150:G150"/>
    <mergeCell ref="F151:G151"/>
    <mergeCell ref="F152:G152"/>
    <mergeCell ref="F153:G153"/>
    <mergeCell ref="F154:G154"/>
    <mergeCell ref="F143:G143"/>
    <mergeCell ref="F144:G144"/>
    <mergeCell ref="F145:G145"/>
    <mergeCell ref="F146:G146"/>
    <mergeCell ref="F147:G147"/>
    <mergeCell ref="F148:G148"/>
    <mergeCell ref="F137:G137"/>
    <mergeCell ref="F138:G138"/>
    <mergeCell ref="F139:G139"/>
    <mergeCell ref="F140:G140"/>
    <mergeCell ref="F141:G141"/>
    <mergeCell ref="F142:G142"/>
    <mergeCell ref="F131:G131"/>
    <mergeCell ref="F132:G132"/>
    <mergeCell ref="F133:G133"/>
    <mergeCell ref="F134:G134"/>
    <mergeCell ref="F135:G135"/>
    <mergeCell ref="F136:G136"/>
    <mergeCell ref="F125:G125"/>
    <mergeCell ref="F126:G126"/>
    <mergeCell ref="F127:G127"/>
    <mergeCell ref="F128:G128"/>
    <mergeCell ref="F129:G129"/>
    <mergeCell ref="F130:G130"/>
    <mergeCell ref="F119:G119"/>
    <mergeCell ref="F120:G120"/>
    <mergeCell ref="F121:G121"/>
    <mergeCell ref="F122:G122"/>
    <mergeCell ref="F123:G123"/>
    <mergeCell ref="F124:G124"/>
    <mergeCell ref="F113:G113"/>
    <mergeCell ref="F114:G114"/>
    <mergeCell ref="F115:G115"/>
    <mergeCell ref="F116:G116"/>
    <mergeCell ref="F117:G117"/>
    <mergeCell ref="F118:G118"/>
    <mergeCell ref="F107:G107"/>
    <mergeCell ref="F108:G108"/>
    <mergeCell ref="F109:G109"/>
    <mergeCell ref="F110:G110"/>
    <mergeCell ref="F111:G111"/>
    <mergeCell ref="F112:G112"/>
    <mergeCell ref="F101:G101"/>
    <mergeCell ref="F102:G102"/>
    <mergeCell ref="F103:G103"/>
    <mergeCell ref="F104:G104"/>
    <mergeCell ref="F105:G105"/>
    <mergeCell ref="F106:G106"/>
    <mergeCell ref="F95:G95"/>
    <mergeCell ref="F96:G96"/>
    <mergeCell ref="F97:G97"/>
    <mergeCell ref="F98:G98"/>
    <mergeCell ref="F99:G99"/>
    <mergeCell ref="F100:G100"/>
    <mergeCell ref="F89:G89"/>
    <mergeCell ref="F90:G90"/>
    <mergeCell ref="F91:G91"/>
    <mergeCell ref="F92:G92"/>
    <mergeCell ref="F93:G93"/>
    <mergeCell ref="F94:G94"/>
    <mergeCell ref="F83:G83"/>
    <mergeCell ref="F84:G84"/>
    <mergeCell ref="F85:G85"/>
    <mergeCell ref="F86:G86"/>
    <mergeCell ref="F87:G87"/>
    <mergeCell ref="F88:G88"/>
    <mergeCell ref="F77:G77"/>
    <mergeCell ref="F78:G78"/>
    <mergeCell ref="F79:G79"/>
    <mergeCell ref="F80:G80"/>
    <mergeCell ref="F81:G81"/>
    <mergeCell ref="F82:G82"/>
    <mergeCell ref="F71:G71"/>
    <mergeCell ref="F72:G72"/>
    <mergeCell ref="F73:G73"/>
    <mergeCell ref="F74:G74"/>
    <mergeCell ref="F75:G75"/>
    <mergeCell ref="F76:G76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41:G41"/>
    <mergeCell ref="F42:G42"/>
    <mergeCell ref="F43:G43"/>
    <mergeCell ref="F44:G44"/>
    <mergeCell ref="F45:G45"/>
    <mergeCell ref="F46:G46"/>
    <mergeCell ref="F35:G35"/>
    <mergeCell ref="F36:G36"/>
    <mergeCell ref="F37:G37"/>
    <mergeCell ref="F38:G38"/>
    <mergeCell ref="F39:G39"/>
    <mergeCell ref="F40:G40"/>
    <mergeCell ref="F29:G29"/>
    <mergeCell ref="F30:G30"/>
    <mergeCell ref="F31:G31"/>
    <mergeCell ref="F32:G32"/>
    <mergeCell ref="F33:G33"/>
    <mergeCell ref="F34:G34"/>
    <mergeCell ref="F23:G23"/>
    <mergeCell ref="F24:G24"/>
    <mergeCell ref="F25:G25"/>
    <mergeCell ref="F26:G26"/>
    <mergeCell ref="F27:G27"/>
    <mergeCell ref="F28:G28"/>
    <mergeCell ref="F17:G17"/>
    <mergeCell ref="F18:G18"/>
    <mergeCell ref="F19:G19"/>
    <mergeCell ref="F20:G20"/>
    <mergeCell ref="F21:G21"/>
    <mergeCell ref="F22:G22"/>
    <mergeCell ref="H12:I12"/>
    <mergeCell ref="J12:K12"/>
    <mergeCell ref="L12:M12"/>
    <mergeCell ref="F14:G14"/>
    <mergeCell ref="F15:G15"/>
    <mergeCell ref="F16:G16"/>
    <mergeCell ref="B7:E7"/>
    <mergeCell ref="H7:I7"/>
    <mergeCell ref="J7:M7"/>
    <mergeCell ref="B8:E8"/>
    <mergeCell ref="H8:I8"/>
    <mergeCell ref="J8:M8"/>
    <mergeCell ref="A12:A13"/>
    <mergeCell ref="B12:B13"/>
    <mergeCell ref="C12:C13"/>
    <mergeCell ref="D12:D13"/>
    <mergeCell ref="E12:E13"/>
    <mergeCell ref="F12:G13"/>
    <mergeCell ref="B9:E9"/>
    <mergeCell ref="H9:I9"/>
    <mergeCell ref="J9:M9"/>
    <mergeCell ref="B10:E10"/>
    <mergeCell ref="H10:I10"/>
    <mergeCell ref="J10:M10"/>
  </mergeCells>
  <pageMargins left="0.7" right="0.7" top="0.75" bottom="0.75" header="0.3" footer="0.3"/>
  <pageSetup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282"/>
  <sheetViews>
    <sheetView topLeftCell="D6" zoomScale="60" zoomScaleNormal="60" workbookViewId="0">
      <selection activeCell="I13" sqref="I13:J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3.5703125" customWidth="1"/>
    <col min="7" max="7" width="27" customWidth="1"/>
    <col min="8" max="8" width="41.7109375" customWidth="1"/>
    <col min="9" max="9" width="20.7109375" customWidth="1"/>
    <col min="10" max="10" width="21.425781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58" customFormat="1" ht="24.95" customHeight="1">
      <c r="A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62" customFormat="1" ht="45" customHeight="1">
      <c r="A2" s="5"/>
      <c r="B2" s="103"/>
      <c r="C2" s="103"/>
      <c r="D2" s="167" t="s">
        <v>0</v>
      </c>
      <c r="E2" s="167"/>
      <c r="F2" s="167"/>
      <c r="G2" s="167"/>
      <c r="H2" s="167"/>
      <c r="I2" s="167"/>
      <c r="J2" s="167"/>
      <c r="K2" s="167"/>
      <c r="L2" s="167"/>
      <c r="M2" s="167"/>
      <c r="N2" s="136"/>
    </row>
    <row r="3" spans="1:25" s="62" customFormat="1" ht="43.5" customHeight="1">
      <c r="A3" s="5"/>
      <c r="B3" s="103"/>
      <c r="C3" s="103"/>
      <c r="D3" s="167" t="s">
        <v>1</v>
      </c>
      <c r="E3" s="167"/>
      <c r="F3" s="167"/>
      <c r="G3" s="167"/>
      <c r="H3" s="167"/>
      <c r="I3" s="167"/>
      <c r="J3" s="167"/>
      <c r="K3" s="167"/>
      <c r="L3" s="167"/>
      <c r="M3" s="167"/>
      <c r="N3" s="136"/>
      <c r="R3" s="455"/>
      <c r="S3" s="455"/>
      <c r="T3" s="455"/>
      <c r="U3" s="455"/>
      <c r="V3" s="455"/>
      <c r="W3" s="455"/>
      <c r="X3" s="455"/>
      <c r="Y3" s="455"/>
    </row>
    <row r="4" spans="1:25" s="62" customFormat="1" ht="23.25" customHeight="1">
      <c r="A4" s="5"/>
      <c r="B4" s="103"/>
      <c r="C4" s="103"/>
      <c r="D4" s="104"/>
      <c r="E4" s="104"/>
      <c r="F4" s="104"/>
      <c r="G4" s="104"/>
      <c r="H4" s="104"/>
      <c r="I4" s="105"/>
      <c r="J4" s="105"/>
      <c r="K4" s="105"/>
      <c r="L4" s="105"/>
      <c r="N4" s="105"/>
      <c r="R4" s="455"/>
      <c r="S4" s="455"/>
      <c r="T4" s="455"/>
      <c r="U4" s="455"/>
      <c r="V4" s="455"/>
      <c r="W4" s="455"/>
      <c r="X4" s="455"/>
      <c r="Y4" s="455"/>
    </row>
    <row r="5" spans="1:25" s="62" customFormat="1" ht="23.25" customHeight="1">
      <c r="A5" s="5"/>
      <c r="B5" s="103"/>
      <c r="C5" s="103"/>
      <c r="D5" s="104"/>
      <c r="E5" s="104"/>
      <c r="F5" s="104"/>
      <c r="G5" s="104"/>
      <c r="H5" s="104"/>
      <c r="I5" s="106"/>
      <c r="J5" s="106"/>
      <c r="K5" s="106"/>
      <c r="L5" s="106"/>
      <c r="M5" s="106"/>
      <c r="N5" s="106"/>
      <c r="R5" s="107"/>
      <c r="S5" s="107"/>
      <c r="T5" s="107"/>
      <c r="U5" s="107"/>
      <c r="V5" s="107"/>
      <c r="W5" s="107"/>
      <c r="X5" s="107"/>
      <c r="Y5" s="107"/>
    </row>
    <row r="6" spans="1:25" s="62" customFormat="1" ht="23.25" customHeight="1">
      <c r="A6" s="5"/>
      <c r="B6" s="103"/>
      <c r="C6" s="103"/>
      <c r="D6" s="104"/>
      <c r="E6" s="104"/>
      <c r="F6" s="104"/>
      <c r="G6" s="104"/>
      <c r="H6" s="104"/>
      <c r="I6" s="105"/>
      <c r="J6" s="105"/>
      <c r="K6" s="105"/>
      <c r="L6" s="105"/>
      <c r="N6" s="105"/>
      <c r="R6" s="107"/>
      <c r="S6" s="107"/>
      <c r="T6" s="107"/>
      <c r="U6" s="107"/>
      <c r="V6" s="107"/>
      <c r="W6" s="107"/>
      <c r="X6" s="107"/>
      <c r="Y6" s="107"/>
    </row>
    <row r="7" spans="1:25" s="69" customFormat="1" ht="66.75" customHeight="1">
      <c r="A7" s="148" t="s">
        <v>2</v>
      </c>
      <c r="B7" s="514" t="s">
        <v>60</v>
      </c>
      <c r="C7" s="514"/>
      <c r="D7" s="514"/>
      <c r="E7" s="514"/>
      <c r="F7" s="157"/>
      <c r="G7" s="157"/>
      <c r="H7" s="157"/>
      <c r="I7" s="410" t="s">
        <v>4</v>
      </c>
      <c r="J7" s="411"/>
      <c r="K7" s="490" t="s">
        <v>61</v>
      </c>
      <c r="L7" s="491"/>
      <c r="M7" s="491"/>
      <c r="N7" s="492"/>
      <c r="R7" s="455"/>
      <c r="S7" s="455"/>
      <c r="T7" s="455"/>
      <c r="U7" s="455"/>
      <c r="V7" s="455"/>
      <c r="W7" s="455"/>
      <c r="X7" s="455"/>
      <c r="Y7" s="455"/>
    </row>
    <row r="8" spans="1:25" s="69" customFormat="1" ht="60.75" customHeight="1">
      <c r="A8" s="148" t="s">
        <v>6</v>
      </c>
      <c r="B8" s="561" t="s">
        <v>2098</v>
      </c>
      <c r="C8" s="561"/>
      <c r="D8" s="561"/>
      <c r="E8" s="561"/>
      <c r="F8" s="157"/>
      <c r="G8" s="157"/>
      <c r="H8" s="157"/>
      <c r="I8" s="412" t="s">
        <v>50</v>
      </c>
      <c r="J8" s="413"/>
      <c r="K8" s="494" t="s">
        <v>2102</v>
      </c>
      <c r="L8" s="495"/>
      <c r="M8" s="495"/>
      <c r="N8" s="496"/>
      <c r="T8" s="455"/>
      <c r="U8" s="455"/>
      <c r="V8" s="455"/>
      <c r="W8" s="455"/>
      <c r="X8" s="455"/>
      <c r="Y8" s="455"/>
    </row>
    <row r="9" spans="1:25" ht="41.25" customHeight="1">
      <c r="A9" s="148" t="s">
        <v>9</v>
      </c>
      <c r="B9" s="514" t="s">
        <v>321</v>
      </c>
      <c r="C9" s="514"/>
      <c r="D9" s="514"/>
      <c r="E9" s="514"/>
      <c r="F9" s="275"/>
      <c r="G9" s="275"/>
      <c r="H9" s="275"/>
      <c r="I9" s="410" t="s">
        <v>10</v>
      </c>
      <c r="J9" s="411"/>
      <c r="K9" s="463">
        <v>45658</v>
      </c>
      <c r="L9" s="458"/>
      <c r="M9" s="458"/>
      <c r="N9" s="459"/>
    </row>
    <row r="10" spans="1:25" s="69" customFormat="1" ht="66" customHeight="1">
      <c r="A10" s="148" t="s">
        <v>12</v>
      </c>
      <c r="B10" s="562" t="s">
        <v>53</v>
      </c>
      <c r="C10" s="563"/>
      <c r="D10" s="563"/>
      <c r="E10" s="564"/>
      <c r="F10" s="157"/>
      <c r="G10" s="157"/>
      <c r="H10" s="157"/>
      <c r="I10" s="410" t="s">
        <v>13</v>
      </c>
      <c r="J10" s="411"/>
      <c r="K10" s="463">
        <v>45961</v>
      </c>
      <c r="L10" s="458"/>
      <c r="M10" s="458"/>
      <c r="N10" s="459"/>
    </row>
    <row r="11" spans="1:25" s="69" customFormat="1" ht="20.25" customHeight="1">
      <c r="A11" s="110"/>
      <c r="B11" s="111"/>
      <c r="C11" s="111"/>
      <c r="D11" s="111"/>
      <c r="E11" s="109"/>
      <c r="F11" s="109"/>
      <c r="G11" s="109"/>
      <c r="H11" s="109"/>
      <c r="I11" s="112"/>
      <c r="J11" s="111"/>
      <c r="K11" s="111"/>
      <c r="L11" s="111"/>
      <c r="M11" s="111"/>
      <c r="N11" s="111"/>
    </row>
    <row r="12" spans="1:25" s="74" customFormat="1" ht="63.75" customHeight="1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565" t="s">
        <v>20</v>
      </c>
      <c r="G12" s="566"/>
      <c r="H12" s="567"/>
      <c r="I12" s="416" t="s">
        <v>21</v>
      </c>
      <c r="J12" s="416"/>
      <c r="K12" s="419" t="s">
        <v>22</v>
      </c>
      <c r="L12" s="420"/>
      <c r="M12" s="419" t="s">
        <v>23</v>
      </c>
      <c r="N12" s="421"/>
    </row>
    <row r="13" spans="1:25" s="74" customFormat="1" ht="57" customHeight="1">
      <c r="A13" s="415"/>
      <c r="B13" s="415"/>
      <c r="C13" s="416"/>
      <c r="D13" s="417"/>
      <c r="E13" s="416"/>
      <c r="F13" s="568"/>
      <c r="G13" s="569"/>
      <c r="H13" s="570"/>
      <c r="I13" s="22" t="s">
        <v>24</v>
      </c>
      <c r="J13" s="22" t="s">
        <v>25</v>
      </c>
      <c r="K13" s="22" t="s">
        <v>54</v>
      </c>
      <c r="L13" s="22" t="s">
        <v>55</v>
      </c>
      <c r="M13" s="22" t="s">
        <v>28</v>
      </c>
      <c r="N13" s="23" t="s">
        <v>29</v>
      </c>
    </row>
    <row r="14" spans="1:25" s="84" customFormat="1" ht="57" customHeight="1">
      <c r="A14" s="113">
        <v>1</v>
      </c>
      <c r="B14" s="267" t="s">
        <v>40</v>
      </c>
      <c r="C14" s="117" t="s">
        <v>640</v>
      </c>
      <c r="D14" s="116">
        <v>1</v>
      </c>
      <c r="E14" s="120" t="s">
        <v>322</v>
      </c>
      <c r="F14" s="276" t="str">
        <f>[2]Hoja1!J382</f>
        <v>VERGARA</v>
      </c>
      <c r="G14" s="277" t="str">
        <f>[2]Hoja1!K382</f>
        <v>LARA</v>
      </c>
      <c r="H14" s="278" t="str">
        <f>[2]Hoja1!L382</f>
        <v>CARLOS EZEQUIEL</v>
      </c>
      <c r="I14" s="118">
        <f>[2]Hoja1!M382</f>
        <v>45663</v>
      </c>
      <c r="J14" s="118">
        <f>[2]Hoja1!N382</f>
        <v>45759</v>
      </c>
      <c r="K14" s="119" t="s">
        <v>45</v>
      </c>
      <c r="L14" s="119"/>
      <c r="M14" s="117">
        <v>2</v>
      </c>
      <c r="N14" s="120">
        <v>3</v>
      </c>
    </row>
    <row r="15" spans="1:25" s="84" customFormat="1" ht="57" customHeight="1">
      <c r="A15" s="113">
        <v>2</v>
      </c>
      <c r="B15" s="267" t="s">
        <v>68</v>
      </c>
      <c r="C15" s="117" t="s">
        <v>643</v>
      </c>
      <c r="D15" s="116">
        <v>1</v>
      </c>
      <c r="E15" s="120" t="s">
        <v>322</v>
      </c>
      <c r="F15" s="279" t="str">
        <f>[2]Hoja1!J36</f>
        <v>NARANJITO</v>
      </c>
      <c r="G15" s="280" t="str">
        <f>[2]Hoja1!K36</f>
        <v>AVALOS</v>
      </c>
      <c r="H15" s="281" t="str">
        <f>[2]Hoja1!L36</f>
        <v>CAMILA NICOL</v>
      </c>
      <c r="I15" s="118">
        <f>[2]Hoja1!M36</f>
        <v>45664</v>
      </c>
      <c r="J15" s="118">
        <f>[2]Hoja1!N36</f>
        <v>45971</v>
      </c>
      <c r="K15" s="119" t="s">
        <v>45</v>
      </c>
      <c r="L15" s="119"/>
      <c r="M15" s="117">
        <v>2</v>
      </c>
      <c r="N15" s="120">
        <v>3</v>
      </c>
    </row>
    <row r="16" spans="1:25" s="84" customFormat="1" ht="57" customHeight="1">
      <c r="A16" s="113">
        <v>3</v>
      </c>
      <c r="B16" s="267" t="s">
        <v>71</v>
      </c>
      <c r="C16" s="117" t="s">
        <v>646</v>
      </c>
      <c r="D16" s="116">
        <v>1</v>
      </c>
      <c r="E16" s="120" t="s">
        <v>322</v>
      </c>
      <c r="F16" s="276" t="str">
        <f>[2]Hoja1!J282</f>
        <v>AGUILAR</v>
      </c>
      <c r="G16" s="277" t="str">
        <f>[2]Hoja1!K282</f>
        <v>MORELOS</v>
      </c>
      <c r="H16" s="278" t="str">
        <f>[2]Hoja1!L282</f>
        <v>JOSE</v>
      </c>
      <c r="I16" s="118">
        <f>[2]Hoja1!M282</f>
        <v>45664</v>
      </c>
      <c r="J16" s="118">
        <f>[2]Hoja1!N282</f>
        <v>45728</v>
      </c>
      <c r="K16" s="119" t="s">
        <v>45</v>
      </c>
      <c r="L16" s="119"/>
      <c r="M16" s="117">
        <v>2</v>
      </c>
      <c r="N16" s="120">
        <v>3</v>
      </c>
    </row>
    <row r="17" spans="1:14" s="84" customFormat="1" ht="57" customHeight="1">
      <c r="A17" s="113">
        <v>4</v>
      </c>
      <c r="B17" s="267" t="s">
        <v>74</v>
      </c>
      <c r="C17" s="117" t="s">
        <v>649</v>
      </c>
      <c r="D17" s="116">
        <v>1</v>
      </c>
      <c r="E17" s="120" t="s">
        <v>322</v>
      </c>
      <c r="F17" s="276" t="str">
        <f>[2]Hoja1!J283</f>
        <v>GARCIA</v>
      </c>
      <c r="G17" s="277" t="str">
        <f>[2]Hoja1!K283</f>
        <v>RUIZ</v>
      </c>
      <c r="H17" s="278" t="str">
        <f>[2]Hoja1!L283</f>
        <v>AMERICA GUADALUPE</v>
      </c>
      <c r="I17" s="118">
        <f>[2]Hoja1!M283</f>
        <v>45664</v>
      </c>
      <c r="J17" s="118">
        <f>[2]Hoja1!N283</f>
        <v>45943</v>
      </c>
      <c r="K17" s="119" t="s">
        <v>45</v>
      </c>
      <c r="L17" s="119"/>
      <c r="M17" s="117">
        <v>2</v>
      </c>
      <c r="N17" s="120">
        <v>3</v>
      </c>
    </row>
    <row r="18" spans="1:14" s="84" customFormat="1" ht="57" customHeight="1">
      <c r="A18" s="113">
        <v>5</v>
      </c>
      <c r="B18" s="267" t="s">
        <v>75</v>
      </c>
      <c r="C18" s="117" t="s">
        <v>653</v>
      </c>
      <c r="D18" s="116">
        <v>1</v>
      </c>
      <c r="E18" s="120" t="s">
        <v>322</v>
      </c>
      <c r="F18" s="276" t="str">
        <f>[2]Hoja1!J29</f>
        <v>MARISCAL</v>
      </c>
      <c r="G18" s="277" t="str">
        <f>[2]Hoja1!K29</f>
        <v/>
      </c>
      <c r="H18" s="278" t="str">
        <f>[2]Hoja1!L29</f>
        <v>SARA JUDITH</v>
      </c>
      <c r="I18" s="118">
        <f>[2]Hoja1!M29</f>
        <v>45665</v>
      </c>
      <c r="J18" s="118">
        <f>[2]Hoja1!N29</f>
        <v>45671</v>
      </c>
      <c r="K18" s="119" t="s">
        <v>45</v>
      </c>
      <c r="L18" s="119"/>
      <c r="M18" s="117">
        <v>2</v>
      </c>
      <c r="N18" s="120">
        <v>3</v>
      </c>
    </row>
    <row r="19" spans="1:14" s="84" customFormat="1" ht="57" customHeight="1">
      <c r="A19" s="113">
        <v>6</v>
      </c>
      <c r="B19" s="267" t="s">
        <v>76</v>
      </c>
      <c r="C19" s="117" t="s">
        <v>656</v>
      </c>
      <c r="D19" s="116">
        <v>1</v>
      </c>
      <c r="E19" s="120" t="s">
        <v>322</v>
      </c>
      <c r="F19" s="276" t="str">
        <f>[2]Hoja1!J35</f>
        <v>MARISCAL</v>
      </c>
      <c r="G19" s="277" t="str">
        <f>[2]Hoja1!K35</f>
        <v/>
      </c>
      <c r="H19" s="278" t="str">
        <f>[2]Hoja1!L35</f>
        <v>SARA JUDITH</v>
      </c>
      <c r="I19" s="118">
        <f>[2]Hoja1!M35</f>
        <v>45665</v>
      </c>
      <c r="J19" s="118">
        <f>[2]Hoja1!N35</f>
        <v>45877</v>
      </c>
      <c r="K19" s="119" t="s">
        <v>45</v>
      </c>
      <c r="L19" s="119"/>
      <c r="M19" s="117">
        <v>2</v>
      </c>
      <c r="N19" s="120">
        <v>3</v>
      </c>
    </row>
    <row r="20" spans="1:14" s="84" customFormat="1" ht="57" customHeight="1">
      <c r="A20" s="113">
        <v>7</v>
      </c>
      <c r="B20" s="267" t="s">
        <v>77</v>
      </c>
      <c r="C20" s="117" t="s">
        <v>659</v>
      </c>
      <c r="D20" s="116">
        <v>1</v>
      </c>
      <c r="E20" s="120" t="s">
        <v>322</v>
      </c>
      <c r="F20" s="276" t="str">
        <f>[2]Hoja1!J46</f>
        <v>CESEÑA</v>
      </c>
      <c r="G20" s="277" t="str">
        <f>[2]Hoja1!K46</f>
        <v>GARCIA</v>
      </c>
      <c r="H20" s="278" t="str">
        <f>[2]Hoja1!L46</f>
        <v>GUADALUPE ESMERALDA</v>
      </c>
      <c r="I20" s="118">
        <f>[2]Hoja1!M46</f>
        <v>45665</v>
      </c>
      <c r="J20" s="118">
        <f>[2]Hoja1!N46</f>
        <v>45672</v>
      </c>
      <c r="K20" s="119" t="s">
        <v>45</v>
      </c>
      <c r="L20" s="119"/>
      <c r="M20" s="117">
        <v>2</v>
      </c>
      <c r="N20" s="120">
        <v>3</v>
      </c>
    </row>
    <row r="21" spans="1:14" s="84" customFormat="1" ht="57" customHeight="1">
      <c r="A21" s="113">
        <v>8</v>
      </c>
      <c r="B21" s="267" t="s">
        <v>78</v>
      </c>
      <c r="C21" s="117" t="s">
        <v>663</v>
      </c>
      <c r="D21" s="116">
        <v>1</v>
      </c>
      <c r="E21" s="120" t="s">
        <v>322</v>
      </c>
      <c r="F21" s="276" t="str">
        <f>[2]Hoja1!J278</f>
        <v>SALAZAR</v>
      </c>
      <c r="G21" s="277" t="str">
        <f>[2]Hoja1!K278</f>
        <v>CRUZ</v>
      </c>
      <c r="H21" s="278" t="str">
        <f>[2]Hoja1!L278</f>
        <v>JESUS EDUARDO</v>
      </c>
      <c r="I21" s="118">
        <f>[2]Hoja1!M278</f>
        <v>45665</v>
      </c>
      <c r="J21" s="118">
        <f>[2]Hoja1!N278</f>
        <v>45672</v>
      </c>
      <c r="K21" s="119" t="s">
        <v>45</v>
      </c>
      <c r="L21" s="119"/>
      <c r="M21" s="117">
        <v>2</v>
      </c>
      <c r="N21" s="120">
        <v>3</v>
      </c>
    </row>
    <row r="22" spans="1:14" s="84" customFormat="1" ht="57" customHeight="1">
      <c r="A22" s="113">
        <v>9</v>
      </c>
      <c r="B22" s="267" t="s">
        <v>79</v>
      </c>
      <c r="C22" s="117" t="s">
        <v>666</v>
      </c>
      <c r="D22" s="116">
        <v>1</v>
      </c>
      <c r="E22" s="120" t="s">
        <v>322</v>
      </c>
      <c r="F22" s="276" t="str">
        <f>[2]Hoja1!J37</f>
        <v>GONZALEZ</v>
      </c>
      <c r="G22" s="277" t="str">
        <f>[2]Hoja1!K37</f>
        <v>NICANOR</v>
      </c>
      <c r="H22" s="278" t="str">
        <f>[2]Hoja1!L37</f>
        <v>ABIGAIL GABRIELA</v>
      </c>
      <c r="I22" s="118">
        <f>[2]Hoja1!M37</f>
        <v>45666</v>
      </c>
      <c r="J22" s="118">
        <f>[2]Hoja1!N37</f>
        <v>45712</v>
      </c>
      <c r="K22" s="119" t="s">
        <v>45</v>
      </c>
      <c r="L22" s="119"/>
      <c r="M22" s="117">
        <v>2</v>
      </c>
      <c r="N22" s="120">
        <v>3</v>
      </c>
    </row>
    <row r="23" spans="1:14" s="84" customFormat="1" ht="57" customHeight="1">
      <c r="A23" s="113">
        <v>10</v>
      </c>
      <c r="B23" s="267" t="s">
        <v>80</v>
      </c>
      <c r="C23" s="117" t="s">
        <v>669</v>
      </c>
      <c r="D23" s="116">
        <v>1</v>
      </c>
      <c r="E23" s="120" t="s">
        <v>322</v>
      </c>
      <c r="F23" s="276" t="str">
        <f>[2]Hoja1!J140</f>
        <v>DAVALOS</v>
      </c>
      <c r="G23" s="277" t="str">
        <f>[2]Hoja1!K140</f>
        <v>TERRAZAS</v>
      </c>
      <c r="H23" s="278" t="str">
        <f>[2]Hoja1!L140</f>
        <v>ALVIN JHONATHAN</v>
      </c>
      <c r="I23" s="118">
        <f>[2]Hoja1!M140</f>
        <v>45666</v>
      </c>
      <c r="J23" s="118">
        <f>[2]Hoja1!N140</f>
        <v>45754</v>
      </c>
      <c r="K23" s="119" t="s">
        <v>45</v>
      </c>
      <c r="L23" s="119"/>
      <c r="M23" s="117">
        <v>2</v>
      </c>
      <c r="N23" s="120">
        <v>3</v>
      </c>
    </row>
    <row r="24" spans="1:14" s="84" customFormat="1" ht="57" customHeight="1">
      <c r="A24" s="113">
        <v>11</v>
      </c>
      <c r="B24" s="267" t="s">
        <v>199</v>
      </c>
      <c r="C24" s="117" t="s">
        <v>870</v>
      </c>
      <c r="D24" s="116">
        <v>1</v>
      </c>
      <c r="E24" s="120" t="s">
        <v>322</v>
      </c>
      <c r="F24" s="276" t="str">
        <f>[2]Hoja1!J2</f>
        <v>HIGUERA</v>
      </c>
      <c r="G24" s="277" t="str">
        <f>[2]Hoja1!K2</f>
        <v>MAYORAL</v>
      </c>
      <c r="H24" s="278" t="str">
        <f>[2]Hoja1!L2</f>
        <v>GUILLERMO</v>
      </c>
      <c r="I24" s="118">
        <f>[2]Hoja1!M2</f>
        <v>45667</v>
      </c>
      <c r="J24" s="118">
        <f>[2]Hoja1!N2</f>
        <v>45701</v>
      </c>
      <c r="K24" s="119" t="s">
        <v>45</v>
      </c>
      <c r="L24" s="119"/>
      <c r="M24" s="117">
        <v>2</v>
      </c>
      <c r="N24" s="120">
        <v>3</v>
      </c>
    </row>
    <row r="25" spans="1:14" s="84" customFormat="1" ht="57" customHeight="1">
      <c r="A25" s="113">
        <v>12</v>
      </c>
      <c r="B25" s="267" t="s">
        <v>200</v>
      </c>
      <c r="C25" s="117" t="s">
        <v>675</v>
      </c>
      <c r="D25" s="116">
        <v>1</v>
      </c>
      <c r="E25" s="120" t="s">
        <v>322</v>
      </c>
      <c r="F25" s="276" t="str">
        <f>[2]Hoja1!J26</f>
        <v>RODRIGUEZ</v>
      </c>
      <c r="G25" s="277" t="str">
        <f>[2]Hoja1!K26</f>
        <v>FUENTES</v>
      </c>
      <c r="H25" s="278" t="str">
        <f>[2]Hoja1!L26</f>
        <v>LYDIA ESTELA</v>
      </c>
      <c r="I25" s="118">
        <f>[2]Hoja1!M26</f>
        <v>45670</v>
      </c>
      <c r="J25" s="118">
        <f>[2]Hoja1!N26</f>
        <v>45790</v>
      </c>
      <c r="K25" s="119" t="s">
        <v>45</v>
      </c>
      <c r="L25" s="119"/>
      <c r="M25" s="117">
        <v>2</v>
      </c>
      <c r="N25" s="120">
        <v>3</v>
      </c>
    </row>
    <row r="26" spans="1:14" s="84" customFormat="1" ht="57" customHeight="1">
      <c r="A26" s="113">
        <v>13</v>
      </c>
      <c r="B26" s="267" t="s">
        <v>201</v>
      </c>
      <c r="C26" s="117" t="s">
        <v>679</v>
      </c>
      <c r="D26" s="116">
        <v>1</v>
      </c>
      <c r="E26" s="120" t="s">
        <v>322</v>
      </c>
      <c r="F26" s="276" t="str">
        <f>[2]Hoja1!J80</f>
        <v>RAMIREZ</v>
      </c>
      <c r="G26" s="277" t="str">
        <f>[2]Hoja1!K80</f>
        <v>HERNANDEZ</v>
      </c>
      <c r="H26" s="278" t="str">
        <f>[2]Hoja1!L80</f>
        <v>MARCOS RAUL</v>
      </c>
      <c r="I26" s="118">
        <f>[2]Hoja1!M80</f>
        <v>45670</v>
      </c>
      <c r="J26" s="118">
        <f>[2]Hoja1!N80</f>
        <v>45675</v>
      </c>
      <c r="K26" s="119" t="s">
        <v>45</v>
      </c>
      <c r="L26" s="119"/>
      <c r="M26" s="117">
        <v>2</v>
      </c>
      <c r="N26" s="120">
        <v>3</v>
      </c>
    </row>
    <row r="27" spans="1:14" s="84" customFormat="1" ht="57" customHeight="1">
      <c r="A27" s="113">
        <v>14</v>
      </c>
      <c r="B27" s="267" t="s">
        <v>202</v>
      </c>
      <c r="C27" s="117" t="s">
        <v>682</v>
      </c>
      <c r="D27" s="116">
        <v>1</v>
      </c>
      <c r="E27" s="120" t="s">
        <v>322</v>
      </c>
      <c r="F27" s="276" t="str">
        <f>[2]Hoja1!J81</f>
        <v>GONZALEZ</v>
      </c>
      <c r="G27" s="277" t="str">
        <f>[2]Hoja1!K81</f>
        <v>GUZMAN</v>
      </c>
      <c r="H27" s="278" t="str">
        <f>[2]Hoja1!L81</f>
        <v>IAN CARLO</v>
      </c>
      <c r="I27" s="118">
        <f>[2]Hoja1!M81</f>
        <v>45670</v>
      </c>
      <c r="J27" s="118">
        <f>[2]Hoja1!N81</f>
        <v>45822</v>
      </c>
      <c r="K27" s="119" t="s">
        <v>45</v>
      </c>
      <c r="L27" s="119"/>
      <c r="M27" s="117">
        <v>2</v>
      </c>
      <c r="N27" s="120">
        <v>3</v>
      </c>
    </row>
    <row r="28" spans="1:14" s="84" customFormat="1" ht="57" customHeight="1">
      <c r="A28" s="113">
        <v>15</v>
      </c>
      <c r="B28" s="267" t="s">
        <v>203</v>
      </c>
      <c r="C28" s="117" t="s">
        <v>685</v>
      </c>
      <c r="D28" s="116">
        <v>1</v>
      </c>
      <c r="E28" s="120" t="s">
        <v>322</v>
      </c>
      <c r="F28" s="276" t="str">
        <f>[2]Hoja1!J139</f>
        <v>RIVERA</v>
      </c>
      <c r="G28" s="277" t="str">
        <f>[2]Hoja1!K139</f>
        <v>VELASCO</v>
      </c>
      <c r="H28" s="278" t="str">
        <f>[2]Hoja1!L139</f>
        <v>JUANA</v>
      </c>
      <c r="I28" s="118">
        <f>[2]Hoja1!M139</f>
        <v>45670</v>
      </c>
      <c r="J28" s="118">
        <f>[2]Hoja1!N139</f>
        <v>45731</v>
      </c>
      <c r="K28" s="119" t="s">
        <v>45</v>
      </c>
      <c r="L28" s="119"/>
      <c r="M28" s="117">
        <v>2</v>
      </c>
      <c r="N28" s="120">
        <v>3</v>
      </c>
    </row>
    <row r="29" spans="1:14" s="84" customFormat="1" ht="57" customHeight="1">
      <c r="A29" s="113">
        <v>16</v>
      </c>
      <c r="B29" s="267" t="s">
        <v>204</v>
      </c>
      <c r="C29" s="117" t="s">
        <v>688</v>
      </c>
      <c r="D29" s="116">
        <v>1</v>
      </c>
      <c r="E29" s="120" t="s">
        <v>322</v>
      </c>
      <c r="F29" s="276" t="str">
        <f>[2]Hoja1!J302</f>
        <v>GONZALEZ</v>
      </c>
      <c r="G29" s="277" t="str">
        <f>[2]Hoja1!K302</f>
        <v>JARILLO</v>
      </c>
      <c r="H29" s="278" t="str">
        <f>[2]Hoja1!L302</f>
        <v>OBET</v>
      </c>
      <c r="I29" s="118">
        <f>[2]Hoja1!M302</f>
        <v>45670</v>
      </c>
      <c r="J29" s="118">
        <f>[2]Hoja1!N302</f>
        <v>45822</v>
      </c>
      <c r="K29" s="119" t="s">
        <v>45</v>
      </c>
      <c r="L29" s="119"/>
      <c r="M29" s="117">
        <v>2</v>
      </c>
      <c r="N29" s="120">
        <v>3</v>
      </c>
    </row>
    <row r="30" spans="1:14" s="84" customFormat="1" ht="57" customHeight="1">
      <c r="A30" s="113">
        <v>17</v>
      </c>
      <c r="B30" s="267" t="s">
        <v>205</v>
      </c>
      <c r="C30" s="117" t="s">
        <v>691</v>
      </c>
      <c r="D30" s="116">
        <v>1</v>
      </c>
      <c r="E30" s="120" t="s">
        <v>322</v>
      </c>
      <c r="F30" s="276" t="str">
        <f>[3]Hoja1!A25</f>
        <v>MEILLON</v>
      </c>
      <c r="G30" s="277" t="str">
        <f>[3]Hoja1!B25</f>
        <v>ROMO</v>
      </c>
      <c r="H30" s="278" t="str">
        <f>[3]Hoja1!C25</f>
        <v>RENEE</v>
      </c>
      <c r="I30" s="118">
        <f>[3]Hoja1!D25</f>
        <v>45671</v>
      </c>
      <c r="J30" s="119"/>
      <c r="K30" s="119" t="s">
        <v>45</v>
      </c>
      <c r="L30" s="119"/>
      <c r="M30" s="117">
        <v>2</v>
      </c>
      <c r="N30" s="120">
        <v>3</v>
      </c>
    </row>
    <row r="31" spans="1:14" s="84" customFormat="1" ht="57" customHeight="1">
      <c r="A31" s="113">
        <v>18</v>
      </c>
      <c r="B31" s="267" t="s">
        <v>888</v>
      </c>
      <c r="C31" s="117" t="s">
        <v>694</v>
      </c>
      <c r="D31" s="116">
        <v>1</v>
      </c>
      <c r="E31" s="120" t="s">
        <v>322</v>
      </c>
      <c r="F31" s="276" t="str">
        <f>[3]Hoja1!A26</f>
        <v>BEAS</v>
      </c>
      <c r="G31" s="277" t="str">
        <f>[3]Hoja1!B26</f>
        <v>ABADIA</v>
      </c>
      <c r="H31" s="278" t="str">
        <f>[3]Hoja1!C26</f>
        <v>ARIEL</v>
      </c>
      <c r="I31" s="118">
        <f>[3]Hoja1!D26</f>
        <v>45671</v>
      </c>
      <c r="J31" s="119"/>
      <c r="K31" s="119" t="s">
        <v>45</v>
      </c>
      <c r="L31" s="119"/>
      <c r="M31" s="117">
        <v>2</v>
      </c>
      <c r="N31" s="120">
        <v>3</v>
      </c>
    </row>
    <row r="32" spans="1:14" s="84" customFormat="1" ht="57" customHeight="1">
      <c r="A32" s="113">
        <v>19</v>
      </c>
      <c r="B32" s="267" t="s">
        <v>892</v>
      </c>
      <c r="C32" s="117" t="s">
        <v>697</v>
      </c>
      <c r="D32" s="116">
        <v>1</v>
      </c>
      <c r="E32" s="120" t="s">
        <v>322</v>
      </c>
      <c r="F32" s="276" t="str">
        <f>[2]Hoja1!J268</f>
        <v>BELLO</v>
      </c>
      <c r="G32" s="277" t="str">
        <f>[2]Hoja1!K268</f>
        <v>ARTEAGA</v>
      </c>
      <c r="H32" s="278" t="str">
        <f>[2]Hoja1!L268</f>
        <v>MAXIMO EMILIO</v>
      </c>
      <c r="I32" s="118">
        <f>[2]Hoja1!M268</f>
        <v>45671</v>
      </c>
      <c r="J32" s="118">
        <f>[2]Hoja1!N268</f>
        <v>45911</v>
      </c>
      <c r="K32" s="119" t="s">
        <v>45</v>
      </c>
      <c r="L32" s="119"/>
      <c r="M32" s="117">
        <v>2</v>
      </c>
      <c r="N32" s="120">
        <v>3</v>
      </c>
    </row>
    <row r="33" spans="1:14" s="84" customFormat="1" ht="57" customHeight="1">
      <c r="A33" s="113">
        <v>20</v>
      </c>
      <c r="B33" s="267" t="s">
        <v>896</v>
      </c>
      <c r="C33" s="117" t="s">
        <v>700</v>
      </c>
      <c r="D33" s="116">
        <v>1</v>
      </c>
      <c r="E33" s="120" t="s">
        <v>322</v>
      </c>
      <c r="F33" s="276" t="str">
        <f>[2]Hoja1!J281</f>
        <v>ALVAREZ</v>
      </c>
      <c r="G33" s="277" t="str">
        <f>[2]Hoja1!K281</f>
        <v>VALENCIA</v>
      </c>
      <c r="H33" s="278" t="str">
        <f>[2]Hoja1!L281</f>
        <v>J. JESUS</v>
      </c>
      <c r="I33" s="118">
        <f>[2]Hoja1!M281</f>
        <v>45671</v>
      </c>
      <c r="J33" s="118">
        <f>[2]Hoja1!N281</f>
        <v>45703</v>
      </c>
      <c r="K33" s="119" t="s">
        <v>45</v>
      </c>
      <c r="L33" s="119"/>
      <c r="M33" s="117">
        <v>2</v>
      </c>
      <c r="N33" s="120">
        <v>3</v>
      </c>
    </row>
    <row r="34" spans="1:14" s="84" customFormat="1" ht="57" customHeight="1">
      <c r="A34" s="113">
        <v>21</v>
      </c>
      <c r="B34" s="267" t="s">
        <v>900</v>
      </c>
      <c r="C34" s="117" t="s">
        <v>704</v>
      </c>
      <c r="D34" s="116">
        <v>1</v>
      </c>
      <c r="E34" s="120" t="s">
        <v>322</v>
      </c>
      <c r="F34" s="276" t="str">
        <f>[2]Hoja1!J27</f>
        <v>BEJARANO</v>
      </c>
      <c r="G34" s="277" t="str">
        <f>[2]Hoja1!K27</f>
        <v>HERNANDEZ</v>
      </c>
      <c r="H34" s="278" t="str">
        <f>[2]Hoja1!L27</f>
        <v>MIRANDA ADILENE</v>
      </c>
      <c r="I34" s="118">
        <f>[2]Hoja1!M27</f>
        <v>45672</v>
      </c>
      <c r="J34" s="118">
        <f>[2]Hoja1!N27</f>
        <v>45861</v>
      </c>
      <c r="K34" s="119" t="s">
        <v>45</v>
      </c>
      <c r="L34" s="119"/>
      <c r="M34" s="117">
        <v>2</v>
      </c>
      <c r="N34" s="120">
        <v>3</v>
      </c>
    </row>
    <row r="35" spans="1:14" s="84" customFormat="1" ht="57" customHeight="1">
      <c r="A35" s="113">
        <v>22</v>
      </c>
      <c r="B35" s="267" t="s">
        <v>902</v>
      </c>
      <c r="C35" s="117" t="s">
        <v>707</v>
      </c>
      <c r="D35" s="116">
        <v>1</v>
      </c>
      <c r="E35" s="120" t="s">
        <v>322</v>
      </c>
      <c r="F35" s="276" t="str">
        <f>[2]Hoja1!J28</f>
        <v>TELLEZ</v>
      </c>
      <c r="G35" s="277" t="str">
        <f>[2]Hoja1!K28</f>
        <v>FLORES</v>
      </c>
      <c r="H35" s="278" t="str">
        <f>[2]Hoja1!L28</f>
        <v>DANIEL JOSE ABEL</v>
      </c>
      <c r="I35" s="118">
        <f>[2]Hoja1!M28</f>
        <v>45674</v>
      </c>
      <c r="J35" s="118">
        <f>[2]Hoja1!N28</f>
        <v>45752</v>
      </c>
      <c r="K35" s="119" t="s">
        <v>45</v>
      </c>
      <c r="L35" s="119"/>
      <c r="M35" s="117">
        <v>2</v>
      </c>
      <c r="N35" s="120">
        <v>3</v>
      </c>
    </row>
    <row r="36" spans="1:14" s="84" customFormat="1" ht="57" customHeight="1">
      <c r="A36" s="113">
        <v>23</v>
      </c>
      <c r="B36" s="267" t="s">
        <v>903</v>
      </c>
      <c r="C36" s="117" t="s">
        <v>710</v>
      </c>
      <c r="D36" s="116">
        <v>1</v>
      </c>
      <c r="E36" s="120" t="s">
        <v>322</v>
      </c>
      <c r="F36" s="276" t="str">
        <f>[3]Hoja1!A22</f>
        <v>TAPIA</v>
      </c>
      <c r="G36" s="277" t="str">
        <f>[3]Hoja1!B22</f>
        <v>MAYA</v>
      </c>
      <c r="H36" s="278" t="str">
        <f>[3]Hoja1!C22</f>
        <v>JOSE RICARDO</v>
      </c>
      <c r="I36" s="118">
        <f>[3]Hoja1!D22</f>
        <v>45692</v>
      </c>
      <c r="J36" s="119"/>
      <c r="K36" s="119" t="s">
        <v>45</v>
      </c>
      <c r="L36" s="119"/>
      <c r="M36" s="117">
        <v>2</v>
      </c>
      <c r="N36" s="120">
        <v>3</v>
      </c>
    </row>
    <row r="37" spans="1:14" s="84" customFormat="1" ht="57" customHeight="1">
      <c r="A37" s="113">
        <v>24</v>
      </c>
      <c r="B37" s="267" t="s">
        <v>907</v>
      </c>
      <c r="C37" s="117" t="s">
        <v>714</v>
      </c>
      <c r="D37" s="116">
        <v>1</v>
      </c>
      <c r="E37" s="120" t="s">
        <v>322</v>
      </c>
      <c r="F37" s="276" t="str">
        <f>[3]Hoja1!A27</f>
        <v>MALDONADO</v>
      </c>
      <c r="G37" s="277" t="str">
        <f>[3]Hoja1!B27</f>
        <v>RODRIGUEZ</v>
      </c>
      <c r="H37" s="278" t="str">
        <f>[3]Hoja1!C27</f>
        <v>MARTIN</v>
      </c>
      <c r="I37" s="118">
        <f>[3]Hoja1!D27</f>
        <v>45692</v>
      </c>
      <c r="J37" s="119"/>
      <c r="K37" s="119" t="s">
        <v>45</v>
      </c>
      <c r="L37" s="119"/>
      <c r="M37" s="117">
        <v>2</v>
      </c>
      <c r="N37" s="120">
        <v>3</v>
      </c>
    </row>
    <row r="38" spans="1:14" s="84" customFormat="1" ht="57" customHeight="1">
      <c r="A38" s="113">
        <v>25</v>
      </c>
      <c r="B38" s="267" t="s">
        <v>908</v>
      </c>
      <c r="C38" s="117" t="s">
        <v>717</v>
      </c>
      <c r="D38" s="116">
        <v>1</v>
      </c>
      <c r="E38" s="120" t="s">
        <v>322</v>
      </c>
      <c r="F38" s="276" t="str">
        <f>[3]Hoja1!A31</f>
        <v>PEREZ</v>
      </c>
      <c r="G38" s="277" t="str">
        <f>[3]Hoja1!B31</f>
        <v>MEJIA</v>
      </c>
      <c r="H38" s="278" t="str">
        <f>[3]Hoja1!C31</f>
        <v>HERIBERTO</v>
      </c>
      <c r="I38" s="118">
        <f>[3]Hoja1!D31</f>
        <v>45692</v>
      </c>
      <c r="J38" s="119"/>
      <c r="K38" s="119" t="s">
        <v>45</v>
      </c>
      <c r="L38" s="119"/>
      <c r="M38" s="117">
        <v>2</v>
      </c>
      <c r="N38" s="120">
        <v>3</v>
      </c>
    </row>
    <row r="39" spans="1:14" s="84" customFormat="1" ht="57" customHeight="1">
      <c r="A39" s="113">
        <v>26</v>
      </c>
      <c r="B39" s="267" t="s">
        <v>909</v>
      </c>
      <c r="C39" s="117" t="s">
        <v>720</v>
      </c>
      <c r="D39" s="116">
        <v>1</v>
      </c>
      <c r="E39" s="120" t="s">
        <v>322</v>
      </c>
      <c r="F39" s="276" t="str">
        <f>[2]Hoja1!J3</f>
        <v>VERDUGO</v>
      </c>
      <c r="G39" s="277" t="str">
        <f>[2]Hoja1!K3</f>
        <v>HIGUERA</v>
      </c>
      <c r="H39" s="278" t="str">
        <f>[2]Hoja1!L3</f>
        <v>GAEL ALONSO</v>
      </c>
      <c r="I39" s="118">
        <f>[2]Hoja1!M3</f>
        <v>45692</v>
      </c>
      <c r="J39" s="118">
        <f>[2]Hoja1!N3</f>
        <v>45881</v>
      </c>
      <c r="K39" s="119" t="s">
        <v>45</v>
      </c>
      <c r="L39" s="119"/>
      <c r="M39" s="117">
        <v>2</v>
      </c>
      <c r="N39" s="120">
        <v>3</v>
      </c>
    </row>
    <row r="40" spans="1:14" s="84" customFormat="1" ht="57" customHeight="1">
      <c r="A40" s="113">
        <v>27</v>
      </c>
      <c r="B40" s="267" t="s">
        <v>910</v>
      </c>
      <c r="C40" s="117" t="s">
        <v>724</v>
      </c>
      <c r="D40" s="116">
        <v>1</v>
      </c>
      <c r="E40" s="120" t="s">
        <v>322</v>
      </c>
      <c r="F40" s="282" t="str">
        <f>[2]Hoja1!J11</f>
        <v>ARZAMENDI</v>
      </c>
      <c r="G40" s="280" t="str">
        <f>[2]Hoja1!K11</f>
        <v>GALINDO</v>
      </c>
      <c r="H40" s="280" t="str">
        <f>[2]Hoja1!L11</f>
        <v>ARACELI</v>
      </c>
      <c r="I40" s="118">
        <f>[2]Hoja1!M11</f>
        <v>45692</v>
      </c>
      <c r="J40" s="118">
        <f>[2]Hoja1!N11</f>
        <v>45876</v>
      </c>
      <c r="K40" s="119" t="s">
        <v>45</v>
      </c>
      <c r="L40" s="119"/>
      <c r="M40" s="117">
        <v>2</v>
      </c>
      <c r="N40" s="120">
        <v>3</v>
      </c>
    </row>
    <row r="41" spans="1:14" s="84" customFormat="1" ht="57" customHeight="1">
      <c r="A41" s="113">
        <v>28</v>
      </c>
      <c r="B41" s="267" t="s">
        <v>914</v>
      </c>
      <c r="C41" s="117" t="s">
        <v>727</v>
      </c>
      <c r="D41" s="116">
        <v>1</v>
      </c>
      <c r="E41" s="120" t="s">
        <v>322</v>
      </c>
      <c r="F41" s="276" t="str">
        <f>[2]Hoja1!J41</f>
        <v>MARQUEZ</v>
      </c>
      <c r="G41" s="277" t="str">
        <f>[2]Hoja1!K41</f>
        <v>MONTOYA</v>
      </c>
      <c r="H41" s="278" t="str">
        <f>[2]Hoja1!L41</f>
        <v>JESUS ERNESTO</v>
      </c>
      <c r="I41" s="118">
        <f>[2]Hoja1!M41</f>
        <v>45692</v>
      </c>
      <c r="J41" s="118">
        <f>[2]Hoja1!N41</f>
        <v>45883</v>
      </c>
      <c r="K41" s="119" t="s">
        <v>45</v>
      </c>
      <c r="L41" s="119"/>
      <c r="M41" s="117">
        <v>2</v>
      </c>
      <c r="N41" s="120">
        <v>3</v>
      </c>
    </row>
    <row r="42" spans="1:14" s="84" customFormat="1" ht="57" customHeight="1">
      <c r="A42" s="113">
        <v>29</v>
      </c>
      <c r="B42" s="267" t="s">
        <v>918</v>
      </c>
      <c r="C42" s="117" t="s">
        <v>730</v>
      </c>
      <c r="D42" s="116">
        <v>1</v>
      </c>
      <c r="E42" s="120" t="s">
        <v>322</v>
      </c>
      <c r="F42" s="276" t="str">
        <f>[2]Hoja1!J44</f>
        <v>AMADOR</v>
      </c>
      <c r="G42" s="277" t="str">
        <f>[2]Hoja1!K44</f>
        <v>BENAVIDES</v>
      </c>
      <c r="H42" s="278" t="str">
        <f>[2]Hoja1!L44</f>
        <v>TEOFILO</v>
      </c>
      <c r="I42" s="118">
        <f>[2]Hoja1!M44</f>
        <v>45692</v>
      </c>
      <c r="J42" s="118">
        <f>[2]Hoja1!N44</f>
        <v>45821</v>
      </c>
      <c r="K42" s="119" t="s">
        <v>45</v>
      </c>
      <c r="L42" s="119"/>
      <c r="M42" s="117">
        <v>2</v>
      </c>
      <c r="N42" s="120">
        <v>3</v>
      </c>
    </row>
    <row r="43" spans="1:14" s="84" customFormat="1" ht="57" customHeight="1">
      <c r="A43" s="113">
        <v>30</v>
      </c>
      <c r="B43" s="267" t="s">
        <v>919</v>
      </c>
      <c r="C43" s="117" t="s">
        <v>733</v>
      </c>
      <c r="D43" s="116">
        <v>1</v>
      </c>
      <c r="E43" s="120" t="s">
        <v>322</v>
      </c>
      <c r="F43" s="276" t="str">
        <f>[2]Hoja1!J48</f>
        <v>PORFIRIO</v>
      </c>
      <c r="G43" s="277" t="str">
        <f>[2]Hoja1!K48</f>
        <v>MARTINEZ</v>
      </c>
      <c r="H43" s="278" t="str">
        <f>[2]Hoja1!L48</f>
        <v>ANDREA</v>
      </c>
      <c r="I43" s="118">
        <f>[2]Hoja1!M48</f>
        <v>45692</v>
      </c>
      <c r="J43" s="118">
        <f>[2]Hoja1!N48</f>
        <v>45831</v>
      </c>
      <c r="K43" s="119" t="s">
        <v>45</v>
      </c>
      <c r="L43" s="119"/>
      <c r="M43" s="117">
        <v>2</v>
      </c>
      <c r="N43" s="120">
        <v>3</v>
      </c>
    </row>
    <row r="44" spans="1:14" s="84" customFormat="1" ht="57" customHeight="1">
      <c r="A44" s="113">
        <v>31</v>
      </c>
      <c r="B44" s="267" t="s">
        <v>922</v>
      </c>
      <c r="C44" s="117" t="s">
        <v>736</v>
      </c>
      <c r="D44" s="116">
        <v>1</v>
      </c>
      <c r="E44" s="120" t="s">
        <v>322</v>
      </c>
      <c r="F44" s="276" t="str">
        <f>[2]Hoja1!J49</f>
        <v>CALDERON</v>
      </c>
      <c r="G44" s="277" t="str">
        <f>[2]Hoja1!K49</f>
        <v>CORTEZ</v>
      </c>
      <c r="H44" s="278" t="str">
        <f>[2]Hoja1!L49</f>
        <v>JESUS</v>
      </c>
      <c r="I44" s="118">
        <f>[2]Hoja1!M49</f>
        <v>45692</v>
      </c>
      <c r="J44" s="118">
        <f>[2]Hoja1!N49</f>
        <v>45880</v>
      </c>
      <c r="K44" s="119" t="s">
        <v>45</v>
      </c>
      <c r="L44" s="119"/>
      <c r="M44" s="117">
        <v>2</v>
      </c>
      <c r="N44" s="120">
        <v>3</v>
      </c>
    </row>
    <row r="45" spans="1:14" s="84" customFormat="1" ht="57" customHeight="1">
      <c r="A45" s="113">
        <v>32</v>
      </c>
      <c r="B45" s="267" t="s">
        <v>925</v>
      </c>
      <c r="C45" s="117" t="s">
        <v>739</v>
      </c>
      <c r="D45" s="116">
        <v>1</v>
      </c>
      <c r="E45" s="120" t="s">
        <v>322</v>
      </c>
      <c r="F45" s="276" t="str">
        <f>[2]Hoja1!J50</f>
        <v>MEDINA</v>
      </c>
      <c r="G45" s="277" t="str">
        <f>[2]Hoja1!K50</f>
        <v>VILLEGAS</v>
      </c>
      <c r="H45" s="278" t="str">
        <f>[2]Hoja1!L50</f>
        <v>JORGE ALFREDO</v>
      </c>
      <c r="I45" s="118">
        <f>[2]Hoja1!M50</f>
        <v>45692</v>
      </c>
      <c r="J45" s="118">
        <f>[2]Hoja1!N50</f>
        <v>45792</v>
      </c>
      <c r="K45" s="119" t="s">
        <v>45</v>
      </c>
      <c r="L45" s="119"/>
      <c r="M45" s="117">
        <v>2</v>
      </c>
      <c r="N45" s="120">
        <v>3</v>
      </c>
    </row>
    <row r="46" spans="1:14" s="84" customFormat="1" ht="57" customHeight="1">
      <c r="A46" s="113">
        <v>33</v>
      </c>
      <c r="B46" s="267" t="s">
        <v>928</v>
      </c>
      <c r="C46" s="117" t="s">
        <v>743</v>
      </c>
      <c r="D46" s="116">
        <v>1</v>
      </c>
      <c r="E46" s="120" t="s">
        <v>322</v>
      </c>
      <c r="F46" s="276" t="str">
        <f>[2]Hoja1!J52</f>
        <v>RODRIGUEZ</v>
      </c>
      <c r="G46" s="277" t="str">
        <f>[2]Hoja1!K52</f>
        <v>RIVERA</v>
      </c>
      <c r="H46" s="278" t="str">
        <f>[2]Hoja1!L52</f>
        <v>IVETTE ELIODORA</v>
      </c>
      <c r="I46" s="118">
        <f>[2]Hoja1!M52</f>
        <v>45692</v>
      </c>
      <c r="J46" s="118">
        <f>[2]Hoja1!N52</f>
        <v>45791</v>
      </c>
      <c r="K46" s="119" t="s">
        <v>45</v>
      </c>
      <c r="L46" s="119"/>
      <c r="M46" s="117">
        <v>2</v>
      </c>
      <c r="N46" s="120">
        <v>3</v>
      </c>
    </row>
    <row r="47" spans="1:14" s="84" customFormat="1" ht="57" customHeight="1">
      <c r="A47" s="113">
        <v>34</v>
      </c>
      <c r="B47" s="267" t="s">
        <v>932</v>
      </c>
      <c r="C47" s="117" t="s">
        <v>746</v>
      </c>
      <c r="D47" s="116">
        <v>1</v>
      </c>
      <c r="E47" s="120" t="s">
        <v>322</v>
      </c>
      <c r="F47" s="276" t="str">
        <f>[2]Hoja1!J130</f>
        <v>NIEBLAS</v>
      </c>
      <c r="G47" s="277" t="str">
        <f>[2]Hoja1!K130</f>
        <v>GARCIA</v>
      </c>
      <c r="H47" s="278" t="str">
        <f>[2]Hoja1!L130</f>
        <v>MARILU</v>
      </c>
      <c r="I47" s="118">
        <f>[2]Hoja1!M130</f>
        <v>45692</v>
      </c>
      <c r="J47" s="118">
        <f>[2]Hoja1!N130</f>
        <v>45888</v>
      </c>
      <c r="K47" s="119" t="s">
        <v>45</v>
      </c>
      <c r="L47" s="119"/>
      <c r="M47" s="117">
        <v>2</v>
      </c>
      <c r="N47" s="120">
        <v>3</v>
      </c>
    </row>
    <row r="48" spans="1:14" s="84" customFormat="1" ht="57" customHeight="1">
      <c r="A48" s="113">
        <v>35</v>
      </c>
      <c r="B48" s="267" t="s">
        <v>935</v>
      </c>
      <c r="C48" s="117" t="s">
        <v>749</v>
      </c>
      <c r="D48" s="116">
        <v>1</v>
      </c>
      <c r="E48" s="120" t="s">
        <v>322</v>
      </c>
      <c r="F48" s="276" t="str">
        <f>[2]Hoja1!J131</f>
        <v>LIZARRAGA</v>
      </c>
      <c r="G48" s="277" t="str">
        <f>[2]Hoja1!K131</f>
        <v>AYALA</v>
      </c>
      <c r="H48" s="278" t="str">
        <f>[2]Hoja1!L131</f>
        <v>GUADALUPE ESTRELLA</v>
      </c>
      <c r="I48" s="118">
        <f>[2]Hoja1!M131</f>
        <v>45692</v>
      </c>
      <c r="J48" s="118">
        <f>[2]Hoja1!N131</f>
        <v>45755</v>
      </c>
      <c r="K48" s="119" t="s">
        <v>45</v>
      </c>
      <c r="L48" s="119"/>
      <c r="M48" s="117">
        <v>2</v>
      </c>
      <c r="N48" s="120">
        <v>3</v>
      </c>
    </row>
    <row r="49" spans="1:14" s="84" customFormat="1" ht="57" customHeight="1">
      <c r="A49" s="113">
        <v>36</v>
      </c>
      <c r="B49" s="267" t="s">
        <v>938</v>
      </c>
      <c r="C49" s="117" t="s">
        <v>753</v>
      </c>
      <c r="D49" s="116">
        <v>1</v>
      </c>
      <c r="E49" s="120" t="s">
        <v>322</v>
      </c>
      <c r="F49" s="276" t="str">
        <f>[2]Hoja1!J132</f>
        <v>GONZALEZ</v>
      </c>
      <c r="G49" s="277" t="str">
        <f>[2]Hoja1!K132</f>
        <v>OSUNA</v>
      </c>
      <c r="H49" s="278" t="str">
        <f>[2]Hoja1!L132</f>
        <v>LUIS ROSENDO</v>
      </c>
      <c r="I49" s="118">
        <f>[2]Hoja1!M132</f>
        <v>45692</v>
      </c>
      <c r="J49" s="118">
        <f>[2]Hoja1!N132</f>
        <v>45912</v>
      </c>
      <c r="K49" s="119" t="s">
        <v>45</v>
      </c>
      <c r="L49" s="119"/>
      <c r="M49" s="117">
        <v>2</v>
      </c>
      <c r="N49" s="120">
        <v>3</v>
      </c>
    </row>
    <row r="50" spans="1:14" s="84" customFormat="1" ht="57" customHeight="1">
      <c r="A50" s="113">
        <v>37</v>
      </c>
      <c r="B50" s="267" t="s">
        <v>939</v>
      </c>
      <c r="C50" s="117" t="s">
        <v>756</v>
      </c>
      <c r="D50" s="116">
        <v>1</v>
      </c>
      <c r="E50" s="120" t="s">
        <v>322</v>
      </c>
      <c r="F50" s="276" t="str">
        <f>[2]Hoja1!J133</f>
        <v>ALMANZA</v>
      </c>
      <c r="G50" s="277" t="str">
        <f>[2]Hoja1!K133</f>
        <v>MORENO</v>
      </c>
      <c r="H50" s="278" t="str">
        <f>[2]Hoja1!L133</f>
        <v>JOHAN DANIEL</v>
      </c>
      <c r="I50" s="118">
        <f>[2]Hoja1!M133</f>
        <v>45692</v>
      </c>
      <c r="J50" s="118">
        <f>[2]Hoja1!N133</f>
        <v>45821</v>
      </c>
      <c r="K50" s="119" t="s">
        <v>45</v>
      </c>
      <c r="L50" s="119"/>
      <c r="M50" s="117">
        <v>2</v>
      </c>
      <c r="N50" s="120">
        <v>3</v>
      </c>
    </row>
    <row r="51" spans="1:14" s="84" customFormat="1" ht="57" customHeight="1">
      <c r="A51" s="113">
        <v>38</v>
      </c>
      <c r="B51" s="267" t="s">
        <v>943</v>
      </c>
      <c r="C51" s="117" t="s">
        <v>760</v>
      </c>
      <c r="D51" s="116">
        <v>1</v>
      </c>
      <c r="E51" s="120" t="s">
        <v>322</v>
      </c>
      <c r="F51" s="276" t="str">
        <f>[2]Hoja1!J134</f>
        <v>AVILA</v>
      </c>
      <c r="G51" s="277" t="str">
        <f>[2]Hoja1!K134</f>
        <v>BELLO</v>
      </c>
      <c r="H51" s="278" t="str">
        <f>[2]Hoja1!L134</f>
        <v>MAURA ESTEFANIA</v>
      </c>
      <c r="I51" s="118">
        <f>[2]Hoja1!M134</f>
        <v>45692</v>
      </c>
      <c r="J51" s="118">
        <f>[2]Hoja1!N134</f>
        <v>45854</v>
      </c>
      <c r="K51" s="119" t="s">
        <v>45</v>
      </c>
      <c r="L51" s="119"/>
      <c r="M51" s="117">
        <v>2</v>
      </c>
      <c r="N51" s="120">
        <v>3</v>
      </c>
    </row>
    <row r="52" spans="1:14" s="84" customFormat="1" ht="57" customHeight="1">
      <c r="A52" s="113">
        <v>39</v>
      </c>
      <c r="B52" s="267" t="s">
        <v>944</v>
      </c>
      <c r="C52" s="117" t="s">
        <v>763</v>
      </c>
      <c r="D52" s="116">
        <v>1</v>
      </c>
      <c r="E52" s="120" t="s">
        <v>322</v>
      </c>
      <c r="F52" s="276" t="str">
        <f>[2]Hoja1!J286</f>
        <v>NUÑEZ</v>
      </c>
      <c r="G52" s="277" t="str">
        <f>[2]Hoja1!K286</f>
        <v>MARTINEZ</v>
      </c>
      <c r="H52" s="278" t="str">
        <f>[2]Hoja1!L286</f>
        <v>JUAN EMANUEL</v>
      </c>
      <c r="I52" s="118">
        <f>[2]Hoja1!M286</f>
        <v>45692</v>
      </c>
      <c r="J52" s="118">
        <f>[2]Hoja1!N286</f>
        <v>45792</v>
      </c>
      <c r="K52" s="119" t="s">
        <v>45</v>
      </c>
      <c r="L52" s="119"/>
      <c r="M52" s="117">
        <v>2</v>
      </c>
      <c r="N52" s="120">
        <v>3</v>
      </c>
    </row>
    <row r="53" spans="1:14" s="84" customFormat="1" ht="57" customHeight="1">
      <c r="A53" s="113">
        <v>40</v>
      </c>
      <c r="B53" s="267" t="s">
        <v>948</v>
      </c>
      <c r="C53" s="117" t="s">
        <v>766</v>
      </c>
      <c r="D53" s="116">
        <v>1</v>
      </c>
      <c r="E53" s="120" t="s">
        <v>322</v>
      </c>
      <c r="F53" s="276" t="str">
        <f>[2]Hoja1!J288</f>
        <v>RUIZ</v>
      </c>
      <c r="G53" s="277" t="str">
        <f>[2]Hoja1!K288</f>
        <v>MARTINEZ</v>
      </c>
      <c r="H53" s="278" t="str">
        <f>[2]Hoja1!L288</f>
        <v>DORIS ELISABETH</v>
      </c>
      <c r="I53" s="118">
        <f>[2]Hoja1!M288</f>
        <v>45692</v>
      </c>
      <c r="J53" s="118">
        <f>[2]Hoja1!N288</f>
        <v>45729</v>
      </c>
      <c r="K53" s="119" t="s">
        <v>45</v>
      </c>
      <c r="L53" s="119"/>
      <c r="M53" s="117">
        <v>2</v>
      </c>
      <c r="N53" s="120">
        <v>3</v>
      </c>
    </row>
    <row r="54" spans="1:14" s="84" customFormat="1" ht="57" customHeight="1">
      <c r="A54" s="113">
        <v>41</v>
      </c>
      <c r="B54" s="267" t="s">
        <v>951</v>
      </c>
      <c r="C54" s="117" t="s">
        <v>770</v>
      </c>
      <c r="D54" s="116">
        <v>1</v>
      </c>
      <c r="E54" s="120" t="s">
        <v>322</v>
      </c>
      <c r="F54" s="276" t="str">
        <f>[2]Hoja1!J289</f>
        <v>VILLEGAS</v>
      </c>
      <c r="G54" s="277" t="str">
        <f>[2]Hoja1!K289</f>
        <v>RAMIREZ</v>
      </c>
      <c r="H54" s="278" t="str">
        <f>[2]Hoja1!L289</f>
        <v>REBECA ABIGAIL</v>
      </c>
      <c r="I54" s="118">
        <f>[2]Hoja1!M289</f>
        <v>45692</v>
      </c>
      <c r="J54" s="118">
        <f>[2]Hoja1!N289</f>
        <v>45885</v>
      </c>
      <c r="K54" s="119" t="s">
        <v>45</v>
      </c>
      <c r="L54" s="119"/>
      <c r="M54" s="117">
        <v>2</v>
      </c>
      <c r="N54" s="120">
        <v>3</v>
      </c>
    </row>
    <row r="55" spans="1:14" s="84" customFormat="1" ht="57" customHeight="1">
      <c r="A55" s="113">
        <v>42</v>
      </c>
      <c r="B55" s="267" t="s">
        <v>955</v>
      </c>
      <c r="C55" s="117" t="s">
        <v>773</v>
      </c>
      <c r="D55" s="116">
        <v>1</v>
      </c>
      <c r="E55" s="120" t="s">
        <v>322</v>
      </c>
      <c r="F55" s="276" t="str">
        <f>[2]Hoja1!J295</f>
        <v>RESENDIZ</v>
      </c>
      <c r="G55" s="277" t="str">
        <f>[2]Hoja1!K295</f>
        <v>PIÑUELAS</v>
      </c>
      <c r="H55" s="278" t="str">
        <f>[2]Hoja1!L295</f>
        <v>ADILENE</v>
      </c>
      <c r="I55" s="118">
        <f>[2]Hoja1!M295</f>
        <v>45692</v>
      </c>
      <c r="J55" s="118">
        <f>[2]Hoja1!N295</f>
        <v>45707</v>
      </c>
      <c r="K55" s="119" t="s">
        <v>45</v>
      </c>
      <c r="L55" s="119"/>
      <c r="M55" s="117">
        <v>2</v>
      </c>
      <c r="N55" s="120">
        <v>3</v>
      </c>
    </row>
    <row r="56" spans="1:14" s="84" customFormat="1" ht="57" customHeight="1">
      <c r="A56" s="113">
        <v>43</v>
      </c>
      <c r="B56" s="267" t="s">
        <v>959</v>
      </c>
      <c r="C56" s="117" t="s">
        <v>775</v>
      </c>
      <c r="D56" s="116">
        <v>1</v>
      </c>
      <c r="E56" s="120" t="s">
        <v>322</v>
      </c>
      <c r="F56" s="276" t="str">
        <f>[2]Hoja1!J308</f>
        <v>JIMENEZ</v>
      </c>
      <c r="G56" s="277" t="str">
        <f>[2]Hoja1!K308</f>
        <v>MOLINARI</v>
      </c>
      <c r="H56" s="278" t="str">
        <f>[2]Hoja1!L308</f>
        <v>BENJAMIN</v>
      </c>
      <c r="I56" s="118">
        <f>[2]Hoja1!M308</f>
        <v>45692</v>
      </c>
      <c r="J56" s="118">
        <f>[2]Hoja1!N308</f>
        <v>45791</v>
      </c>
      <c r="K56" s="119" t="s">
        <v>45</v>
      </c>
      <c r="L56" s="119"/>
      <c r="M56" s="117">
        <v>2</v>
      </c>
      <c r="N56" s="120">
        <v>3</v>
      </c>
    </row>
    <row r="57" spans="1:14" s="84" customFormat="1" ht="57" customHeight="1">
      <c r="A57" s="113">
        <v>44</v>
      </c>
      <c r="B57" s="267" t="s">
        <v>962</v>
      </c>
      <c r="C57" s="117" t="s">
        <v>776</v>
      </c>
      <c r="D57" s="116">
        <v>1</v>
      </c>
      <c r="E57" s="120" t="s">
        <v>322</v>
      </c>
      <c r="F57" s="276" t="str">
        <f>[2]Hoja1!J309</f>
        <v>ROBLES</v>
      </c>
      <c r="G57" s="277" t="str">
        <f>[2]Hoja1!K309</f>
        <v>ROMERO</v>
      </c>
      <c r="H57" s="278" t="str">
        <f>[2]Hoja1!L309</f>
        <v>LITZY ABIGAIL</v>
      </c>
      <c r="I57" s="118">
        <f>[2]Hoja1!M309</f>
        <v>45692</v>
      </c>
      <c r="J57" s="118">
        <f>[2]Hoja1!N309</f>
        <v>45707</v>
      </c>
      <c r="K57" s="119" t="s">
        <v>45</v>
      </c>
      <c r="L57" s="119"/>
      <c r="M57" s="117">
        <v>2</v>
      </c>
      <c r="N57" s="120">
        <v>3</v>
      </c>
    </row>
    <row r="58" spans="1:14" s="84" customFormat="1" ht="57" customHeight="1">
      <c r="A58" s="113">
        <v>45</v>
      </c>
      <c r="B58" s="267" t="s">
        <v>966</v>
      </c>
      <c r="C58" s="117" t="s">
        <v>777</v>
      </c>
      <c r="D58" s="116">
        <v>1</v>
      </c>
      <c r="E58" s="120" t="s">
        <v>322</v>
      </c>
      <c r="F58" s="276" t="str">
        <f>[2]Hoja1!J311</f>
        <v>ARROYO</v>
      </c>
      <c r="G58" s="277" t="str">
        <f>[2]Hoja1!K311</f>
        <v>CASTRO</v>
      </c>
      <c r="H58" s="278" t="str">
        <f>[2]Hoja1!L311</f>
        <v>YAQUELIN GUADALUPE</v>
      </c>
      <c r="I58" s="118">
        <f>[2]Hoja1!M311</f>
        <v>45692</v>
      </c>
      <c r="J58" s="118">
        <f>[2]Hoja1!N311</f>
        <v>45805</v>
      </c>
      <c r="K58" s="119" t="s">
        <v>45</v>
      </c>
      <c r="L58" s="119"/>
      <c r="M58" s="117">
        <v>2</v>
      </c>
      <c r="N58" s="120">
        <v>3</v>
      </c>
    </row>
    <row r="59" spans="1:14" s="84" customFormat="1" ht="57" customHeight="1">
      <c r="A59" s="113">
        <v>46</v>
      </c>
      <c r="B59" s="267" t="s">
        <v>969</v>
      </c>
      <c r="C59" s="117" t="s">
        <v>778</v>
      </c>
      <c r="D59" s="116">
        <v>1</v>
      </c>
      <c r="E59" s="120" t="s">
        <v>322</v>
      </c>
      <c r="F59" s="276" t="str">
        <f>[2]Hoja1!J312</f>
        <v>VERDUGO</v>
      </c>
      <c r="G59" s="277" t="str">
        <f>[2]Hoja1!K312</f>
        <v>RUBIO</v>
      </c>
      <c r="H59" s="278" t="str">
        <f>[2]Hoja1!L312</f>
        <v>YOJAN</v>
      </c>
      <c r="I59" s="118">
        <f>[2]Hoja1!M312</f>
        <v>45692</v>
      </c>
      <c r="J59" s="118">
        <f>[2]Hoja1!N312</f>
        <v>45882</v>
      </c>
      <c r="K59" s="119" t="s">
        <v>45</v>
      </c>
      <c r="L59" s="119"/>
      <c r="M59" s="117">
        <v>2</v>
      </c>
      <c r="N59" s="120">
        <v>3</v>
      </c>
    </row>
    <row r="60" spans="1:14" s="84" customFormat="1" ht="57" customHeight="1">
      <c r="A60" s="113">
        <v>47</v>
      </c>
      <c r="B60" s="267" t="s">
        <v>970</v>
      </c>
      <c r="C60" s="117" t="s">
        <v>779</v>
      </c>
      <c r="D60" s="116">
        <v>1</v>
      </c>
      <c r="E60" s="120" t="s">
        <v>322</v>
      </c>
      <c r="F60" s="276" t="str">
        <f>[2]Hoja1!J383</f>
        <v>MARRON</v>
      </c>
      <c r="G60" s="277" t="str">
        <f>[2]Hoja1!K383</f>
        <v>RUIZ</v>
      </c>
      <c r="H60" s="278" t="str">
        <f>[2]Hoja1!L383</f>
        <v>NIDIA KARINA</v>
      </c>
      <c r="I60" s="118">
        <f>[2]Hoja1!M383</f>
        <v>45692</v>
      </c>
      <c r="J60" s="118">
        <f>[2]Hoja1!N383</f>
        <v>45825</v>
      </c>
      <c r="K60" s="119" t="s">
        <v>45</v>
      </c>
      <c r="L60" s="119"/>
      <c r="M60" s="117">
        <v>2</v>
      </c>
      <c r="N60" s="120">
        <v>3</v>
      </c>
    </row>
    <row r="61" spans="1:14" s="84" customFormat="1" ht="57" customHeight="1">
      <c r="A61" s="113">
        <v>48</v>
      </c>
      <c r="B61" s="267" t="s">
        <v>971</v>
      </c>
      <c r="C61" s="117" t="s">
        <v>780</v>
      </c>
      <c r="D61" s="116">
        <v>1</v>
      </c>
      <c r="E61" s="120" t="s">
        <v>322</v>
      </c>
      <c r="F61" s="276" t="str">
        <f>[2]Hoja1!J388</f>
        <v>ISLAS</v>
      </c>
      <c r="G61" s="277" t="str">
        <f>[2]Hoja1!K388</f>
        <v>SAMBRANO</v>
      </c>
      <c r="H61" s="278" t="str">
        <f>[2]Hoja1!L388</f>
        <v>MARIA NEREIDA</v>
      </c>
      <c r="I61" s="118">
        <f>[2]Hoja1!M388</f>
        <v>45692</v>
      </c>
      <c r="J61" s="118">
        <f>[2]Hoja1!N388</f>
        <v>45849</v>
      </c>
      <c r="K61" s="119" t="s">
        <v>45</v>
      </c>
      <c r="L61" s="119"/>
      <c r="M61" s="117">
        <v>2</v>
      </c>
      <c r="N61" s="120">
        <v>3</v>
      </c>
    </row>
    <row r="62" spans="1:14" s="84" customFormat="1" ht="57" customHeight="1">
      <c r="A62" s="113">
        <v>49</v>
      </c>
      <c r="B62" s="267" t="s">
        <v>974</v>
      </c>
      <c r="C62" s="117" t="s">
        <v>781</v>
      </c>
      <c r="D62" s="116">
        <v>1</v>
      </c>
      <c r="E62" s="120" t="s">
        <v>322</v>
      </c>
      <c r="F62" s="276" t="str">
        <f>[2]Hoja1!J392</f>
        <v>PEREZ</v>
      </c>
      <c r="G62" s="277" t="str">
        <f>[2]Hoja1!K392</f>
        <v>GARCIA</v>
      </c>
      <c r="H62" s="278" t="str">
        <f>[2]Hoja1!L392</f>
        <v>ANA YAMILETH</v>
      </c>
      <c r="I62" s="118">
        <f>[2]Hoja1!M392</f>
        <v>45692</v>
      </c>
      <c r="J62" s="118">
        <f>[2]Hoja1!N392</f>
        <v>45703</v>
      </c>
      <c r="K62" s="119" t="s">
        <v>45</v>
      </c>
      <c r="L62" s="119"/>
      <c r="M62" s="117">
        <v>2</v>
      </c>
      <c r="N62" s="120">
        <v>3</v>
      </c>
    </row>
    <row r="63" spans="1:14" s="84" customFormat="1" ht="57" customHeight="1">
      <c r="A63" s="113">
        <v>50</v>
      </c>
      <c r="B63" s="267" t="s">
        <v>975</v>
      </c>
      <c r="C63" s="117" t="s">
        <v>782</v>
      </c>
      <c r="D63" s="116">
        <v>1</v>
      </c>
      <c r="E63" s="120" t="s">
        <v>322</v>
      </c>
      <c r="F63" s="276" t="str">
        <f>[2]Hoja1!J394</f>
        <v>RODRIGUEZ</v>
      </c>
      <c r="G63" s="277" t="str">
        <f>[2]Hoja1!K394</f>
        <v>CORDERO</v>
      </c>
      <c r="H63" s="278" t="str">
        <f>[2]Hoja1!L394</f>
        <v>LUIS ALBERTO</v>
      </c>
      <c r="I63" s="118">
        <f>[2]Hoja1!M394</f>
        <v>45692</v>
      </c>
      <c r="J63" s="118">
        <f>[2]Hoja1!N394</f>
        <v>45712</v>
      </c>
      <c r="K63" s="119" t="s">
        <v>45</v>
      </c>
      <c r="L63" s="119"/>
      <c r="M63" s="117">
        <v>2</v>
      </c>
      <c r="N63" s="120">
        <v>3</v>
      </c>
    </row>
    <row r="64" spans="1:14" s="84" customFormat="1" ht="57" customHeight="1">
      <c r="A64" s="113">
        <v>51</v>
      </c>
      <c r="B64" s="267" t="s">
        <v>977</v>
      </c>
      <c r="C64" s="117" t="s">
        <v>783</v>
      </c>
      <c r="D64" s="116">
        <v>1</v>
      </c>
      <c r="E64" s="120" t="s">
        <v>322</v>
      </c>
      <c r="F64" s="276" t="str">
        <f>[2]Hoja1!J395</f>
        <v>RODRIGUEZ</v>
      </c>
      <c r="G64" s="277" t="str">
        <f>[2]Hoja1!K395</f>
        <v>CORDERO</v>
      </c>
      <c r="H64" s="278" t="str">
        <f>[2]Hoja1!L395</f>
        <v>LUIS ALBERTO</v>
      </c>
      <c r="I64" s="118">
        <f>[2]Hoja1!M395</f>
        <v>45692</v>
      </c>
      <c r="J64" s="118">
        <f>[2]Hoja1!N395</f>
        <v>45877</v>
      </c>
      <c r="K64" s="119" t="s">
        <v>45</v>
      </c>
      <c r="L64" s="119"/>
      <c r="M64" s="117">
        <v>2</v>
      </c>
      <c r="N64" s="120">
        <v>3</v>
      </c>
    </row>
    <row r="65" spans="1:14" s="84" customFormat="1" ht="57" customHeight="1">
      <c r="A65" s="113">
        <v>52</v>
      </c>
      <c r="B65" s="267" t="s">
        <v>978</v>
      </c>
      <c r="C65" s="117" t="s">
        <v>784</v>
      </c>
      <c r="D65" s="116">
        <v>1</v>
      </c>
      <c r="E65" s="120" t="s">
        <v>322</v>
      </c>
      <c r="F65" s="276" t="str">
        <f>[3]Hoja1!A23</f>
        <v>LOPEZ</v>
      </c>
      <c r="G65" s="277" t="str">
        <f>[3]Hoja1!B23</f>
        <v>HERNANDEZ</v>
      </c>
      <c r="H65" s="278" t="str">
        <f>[3]Hoja1!C23</f>
        <v>GABRIEL</v>
      </c>
      <c r="I65" s="118">
        <f>[3]Hoja1!D23</f>
        <v>45693</v>
      </c>
      <c r="J65" s="119"/>
      <c r="K65" s="119" t="s">
        <v>45</v>
      </c>
      <c r="L65" s="119"/>
      <c r="M65" s="117">
        <v>2</v>
      </c>
      <c r="N65" s="120">
        <v>3</v>
      </c>
    </row>
    <row r="66" spans="1:14" s="84" customFormat="1" ht="57" customHeight="1">
      <c r="A66" s="113">
        <v>53</v>
      </c>
      <c r="B66" s="267" t="s">
        <v>982</v>
      </c>
      <c r="C66" s="117" t="s">
        <v>785</v>
      </c>
      <c r="D66" s="116">
        <v>1</v>
      </c>
      <c r="E66" s="120" t="s">
        <v>322</v>
      </c>
      <c r="F66" s="276" t="str">
        <f>[3]Hoja1!A24</f>
        <v>BAUTISTA</v>
      </c>
      <c r="G66" s="277" t="str">
        <f>[3]Hoja1!B24</f>
        <v>RAMIREZ</v>
      </c>
      <c r="H66" s="278" t="str">
        <f>[3]Hoja1!C24</f>
        <v>MIGUEL IVAN</v>
      </c>
      <c r="I66" s="118">
        <f>[3]Hoja1!D24</f>
        <v>45693</v>
      </c>
      <c r="J66" s="119"/>
      <c r="K66" s="119" t="s">
        <v>45</v>
      </c>
      <c r="L66" s="119"/>
      <c r="M66" s="117">
        <v>2</v>
      </c>
      <c r="N66" s="120">
        <v>3</v>
      </c>
    </row>
    <row r="67" spans="1:14" s="84" customFormat="1" ht="57" customHeight="1">
      <c r="A67" s="113">
        <v>54</v>
      </c>
      <c r="B67" s="267" t="s">
        <v>985</v>
      </c>
      <c r="C67" s="117" t="s">
        <v>786</v>
      </c>
      <c r="D67" s="116">
        <v>1</v>
      </c>
      <c r="E67" s="120" t="s">
        <v>322</v>
      </c>
      <c r="F67" s="276" t="str">
        <f>[3]Hoja1!A37</f>
        <v>AMEZCUA</v>
      </c>
      <c r="G67" s="277" t="str">
        <f>[3]Hoja1!B37</f>
        <v>OVIEDO</v>
      </c>
      <c r="H67" s="278" t="str">
        <f>[3]Hoja1!C37</f>
        <v>ANTONIO GERMAN</v>
      </c>
      <c r="I67" s="118">
        <f>[3]Hoja1!D37</f>
        <v>45693</v>
      </c>
      <c r="J67" s="119"/>
      <c r="K67" s="119" t="s">
        <v>45</v>
      </c>
      <c r="L67" s="119"/>
      <c r="M67" s="117">
        <v>2</v>
      </c>
      <c r="N67" s="120">
        <v>3</v>
      </c>
    </row>
    <row r="68" spans="1:14" s="84" customFormat="1" ht="57" customHeight="1">
      <c r="A68" s="113">
        <v>55</v>
      </c>
      <c r="B68" s="267" t="s">
        <v>988</v>
      </c>
      <c r="C68" s="117" t="s">
        <v>787</v>
      </c>
      <c r="D68" s="116">
        <v>1</v>
      </c>
      <c r="E68" s="120" t="s">
        <v>322</v>
      </c>
      <c r="F68" s="276" t="str">
        <f>[3]Hoja1!A38</f>
        <v>VALDEZ</v>
      </c>
      <c r="G68" s="277" t="str">
        <f>[3]Hoja1!B38</f>
        <v>GONZALEZ</v>
      </c>
      <c r="H68" s="278" t="str">
        <f>[3]Hoja1!C38</f>
        <v>JOSE GAUDENCIO</v>
      </c>
      <c r="I68" s="118">
        <f>[3]Hoja1!D38</f>
        <v>45693</v>
      </c>
      <c r="J68" s="119"/>
      <c r="K68" s="119" t="s">
        <v>45</v>
      </c>
      <c r="L68" s="119"/>
      <c r="M68" s="117">
        <v>2</v>
      </c>
      <c r="N68" s="120">
        <v>3</v>
      </c>
    </row>
    <row r="69" spans="1:14" s="84" customFormat="1" ht="57" customHeight="1">
      <c r="A69" s="113">
        <v>56</v>
      </c>
      <c r="B69" s="267" t="s">
        <v>990</v>
      </c>
      <c r="C69" s="117" t="s">
        <v>788</v>
      </c>
      <c r="D69" s="116">
        <v>1</v>
      </c>
      <c r="E69" s="120" t="s">
        <v>322</v>
      </c>
      <c r="F69" s="276" t="str">
        <f>[2]Hoja1!J4</f>
        <v>GOLVEN</v>
      </c>
      <c r="G69" s="277" t="str">
        <f>[2]Hoja1!K4</f>
        <v>QUINTERO</v>
      </c>
      <c r="H69" s="278" t="str">
        <f>[2]Hoja1!L4</f>
        <v>LIDIA VELEN</v>
      </c>
      <c r="I69" s="118">
        <f>[2]Hoja1!M4</f>
        <v>45693</v>
      </c>
      <c r="J69" s="118">
        <f>[2]Hoja1!N4</f>
        <v>45696</v>
      </c>
      <c r="K69" s="119" t="s">
        <v>45</v>
      </c>
      <c r="L69" s="119"/>
      <c r="M69" s="117">
        <v>2</v>
      </c>
      <c r="N69" s="120">
        <v>3</v>
      </c>
    </row>
    <row r="70" spans="1:14" s="84" customFormat="1" ht="57" customHeight="1">
      <c r="A70" s="113">
        <v>57</v>
      </c>
      <c r="B70" s="267" t="s">
        <v>992</v>
      </c>
      <c r="C70" s="117" t="s">
        <v>789</v>
      </c>
      <c r="D70" s="116">
        <v>1</v>
      </c>
      <c r="E70" s="120" t="s">
        <v>322</v>
      </c>
      <c r="F70" s="276" t="str">
        <f>[2]Hoja1!J5</f>
        <v>JULIAN</v>
      </c>
      <c r="G70" s="277" t="str">
        <f>[2]Hoja1!K5</f>
        <v>MEJIA</v>
      </c>
      <c r="H70" s="278" t="str">
        <f>[2]Hoja1!L5</f>
        <v>ALMA CITLALI</v>
      </c>
      <c r="I70" s="118">
        <f>[2]Hoja1!M5</f>
        <v>45693</v>
      </c>
      <c r="J70" s="118">
        <f>[2]Hoja1!N5</f>
        <v>45703</v>
      </c>
      <c r="K70" s="119" t="s">
        <v>45</v>
      </c>
      <c r="L70" s="119"/>
      <c r="M70" s="117">
        <v>2</v>
      </c>
      <c r="N70" s="120">
        <v>3</v>
      </c>
    </row>
    <row r="71" spans="1:14" s="84" customFormat="1" ht="57" customHeight="1">
      <c r="A71" s="113">
        <v>58</v>
      </c>
      <c r="B71" s="267" t="s">
        <v>994</v>
      </c>
      <c r="C71" s="117" t="s">
        <v>790</v>
      </c>
      <c r="D71" s="116">
        <v>1</v>
      </c>
      <c r="E71" s="120" t="s">
        <v>322</v>
      </c>
      <c r="F71" s="276" t="str">
        <f>[2]Hoja1!J6</f>
        <v>WILSON</v>
      </c>
      <c r="G71" s="277" t="str">
        <f>[2]Hoja1!K6</f>
        <v>MEZA</v>
      </c>
      <c r="H71" s="278" t="str">
        <f>[2]Hoja1!L6</f>
        <v>JUANCARLO</v>
      </c>
      <c r="I71" s="118">
        <f>[2]Hoja1!M6</f>
        <v>45693</v>
      </c>
      <c r="J71" s="118">
        <f>[2]Hoja1!N6</f>
        <v>45763</v>
      </c>
      <c r="K71" s="119" t="s">
        <v>45</v>
      </c>
      <c r="L71" s="119"/>
      <c r="M71" s="117">
        <v>2</v>
      </c>
      <c r="N71" s="120">
        <v>3</v>
      </c>
    </row>
    <row r="72" spans="1:14" s="84" customFormat="1" ht="57" customHeight="1">
      <c r="A72" s="113">
        <v>59</v>
      </c>
      <c r="B72" s="267" t="s">
        <v>997</v>
      </c>
      <c r="C72" s="117" t="s">
        <v>791</v>
      </c>
      <c r="D72" s="116">
        <v>1</v>
      </c>
      <c r="E72" s="120" t="s">
        <v>322</v>
      </c>
      <c r="F72" s="276" t="str">
        <f>[2]Hoja1!J7</f>
        <v>SOLORIO</v>
      </c>
      <c r="G72" s="277" t="str">
        <f>[2]Hoja1!K7</f>
        <v>PACHECO</v>
      </c>
      <c r="H72" s="278" t="str">
        <f>[2]Hoja1!L7</f>
        <v>MARCOS</v>
      </c>
      <c r="I72" s="118">
        <f>[2]Hoja1!M7</f>
        <v>45693</v>
      </c>
      <c r="J72" s="118">
        <f>[2]Hoja1!N7</f>
        <v>45763</v>
      </c>
      <c r="K72" s="119" t="s">
        <v>45</v>
      </c>
      <c r="L72" s="119"/>
      <c r="M72" s="117">
        <v>2</v>
      </c>
      <c r="N72" s="120">
        <v>3</v>
      </c>
    </row>
    <row r="73" spans="1:14" s="84" customFormat="1" ht="57" customHeight="1">
      <c r="A73" s="113">
        <v>60</v>
      </c>
      <c r="B73" s="267" t="s">
        <v>1000</v>
      </c>
      <c r="C73" s="117" t="s">
        <v>2100</v>
      </c>
      <c r="D73" s="116">
        <v>1</v>
      </c>
      <c r="E73" s="120" t="s">
        <v>322</v>
      </c>
      <c r="F73" s="276" t="str">
        <f>[2]Hoja1!J42</f>
        <v>ALVAREZ</v>
      </c>
      <c r="G73" s="277" t="str">
        <f>[2]Hoja1!K42</f>
        <v>SANTILLAN</v>
      </c>
      <c r="H73" s="278" t="str">
        <f>[2]Hoja1!L42</f>
        <v>REYNA ESMERALDA</v>
      </c>
      <c r="I73" s="118">
        <f>[2]Hoja1!M42</f>
        <v>45693</v>
      </c>
      <c r="J73" s="118">
        <f>[2]Hoja1!N42</f>
        <v>45696</v>
      </c>
      <c r="K73" s="119" t="s">
        <v>45</v>
      </c>
      <c r="L73" s="119"/>
      <c r="M73" s="117">
        <v>2</v>
      </c>
      <c r="N73" s="120">
        <v>3</v>
      </c>
    </row>
    <row r="74" spans="1:14" s="84" customFormat="1" ht="57" customHeight="1">
      <c r="A74" s="113">
        <v>61</v>
      </c>
      <c r="B74" s="267" t="s">
        <v>1003</v>
      </c>
      <c r="C74" s="117" t="s">
        <v>793</v>
      </c>
      <c r="D74" s="116">
        <v>1</v>
      </c>
      <c r="E74" s="120" t="s">
        <v>322</v>
      </c>
      <c r="F74" s="276" t="str">
        <f>[2]Hoja1!J43</f>
        <v>ESCALANTE</v>
      </c>
      <c r="G74" s="277" t="str">
        <f>[2]Hoja1!K43</f>
        <v>HERNANDEZ</v>
      </c>
      <c r="H74" s="278" t="str">
        <f>[2]Hoja1!L43</f>
        <v>FERNANDA ARIDAHY</v>
      </c>
      <c r="I74" s="118">
        <f>[2]Hoja1!M43</f>
        <v>45693</v>
      </c>
      <c r="J74" s="118">
        <f>[2]Hoja1!N43</f>
        <v>45712</v>
      </c>
      <c r="K74" s="119" t="s">
        <v>45</v>
      </c>
      <c r="L74" s="119"/>
      <c r="M74" s="117">
        <v>2</v>
      </c>
      <c r="N74" s="120">
        <v>3</v>
      </c>
    </row>
    <row r="75" spans="1:14" s="84" customFormat="1" ht="57" customHeight="1">
      <c r="A75" s="113">
        <v>62</v>
      </c>
      <c r="B75" s="267" t="s">
        <v>1007</v>
      </c>
      <c r="C75" s="117" t="s">
        <v>794</v>
      </c>
      <c r="D75" s="116">
        <v>1</v>
      </c>
      <c r="E75" s="120" t="s">
        <v>322</v>
      </c>
      <c r="F75" s="276" t="str">
        <f>[2]Hoja1!J45</f>
        <v>LINAREZ</v>
      </c>
      <c r="G75" s="277" t="str">
        <f>[2]Hoja1!K45</f>
        <v>GARAY</v>
      </c>
      <c r="H75" s="278" t="str">
        <f>[2]Hoja1!L45</f>
        <v>JESUS</v>
      </c>
      <c r="I75" s="118">
        <f>[2]Hoja1!M45</f>
        <v>45693</v>
      </c>
      <c r="J75" s="118">
        <f>[2]Hoja1!N45</f>
        <v>45855</v>
      </c>
      <c r="K75" s="119" t="s">
        <v>45</v>
      </c>
      <c r="L75" s="119"/>
      <c r="M75" s="117">
        <v>2</v>
      </c>
      <c r="N75" s="120">
        <v>3</v>
      </c>
    </row>
    <row r="76" spans="1:14" s="84" customFormat="1" ht="57" customHeight="1">
      <c r="A76" s="113">
        <v>63</v>
      </c>
      <c r="B76" s="267" t="s">
        <v>1010</v>
      </c>
      <c r="C76" s="117" t="s">
        <v>795</v>
      </c>
      <c r="D76" s="116">
        <v>1</v>
      </c>
      <c r="E76" s="120" t="s">
        <v>322</v>
      </c>
      <c r="F76" s="276" t="str">
        <f>[2]Hoja1!J53</f>
        <v>CRUZ</v>
      </c>
      <c r="G76" s="277" t="str">
        <f>[2]Hoja1!K53</f>
        <v>VASQUEZ</v>
      </c>
      <c r="H76" s="278" t="str">
        <f>[2]Hoja1!L53</f>
        <v>LUZ MIREYA</v>
      </c>
      <c r="I76" s="118">
        <f>[2]Hoja1!M53</f>
        <v>45693</v>
      </c>
      <c r="J76" s="118">
        <f>[2]Hoja1!N53</f>
        <v>45700</v>
      </c>
      <c r="K76" s="119" t="s">
        <v>45</v>
      </c>
      <c r="L76" s="119"/>
      <c r="M76" s="117">
        <v>2</v>
      </c>
      <c r="N76" s="120">
        <v>3</v>
      </c>
    </row>
    <row r="77" spans="1:14" s="84" customFormat="1" ht="57" customHeight="1">
      <c r="A77" s="113">
        <v>64</v>
      </c>
      <c r="B77" s="267" t="s">
        <v>1013</v>
      </c>
      <c r="C77" s="117" t="s">
        <v>796</v>
      </c>
      <c r="D77" s="116">
        <v>1</v>
      </c>
      <c r="E77" s="120" t="s">
        <v>322</v>
      </c>
      <c r="F77" s="276" t="str">
        <f>[2]Hoja1!J55</f>
        <v>ZENDEJAS</v>
      </c>
      <c r="G77" s="277" t="str">
        <f>[2]Hoja1!K55</f>
        <v>GONZALEZ</v>
      </c>
      <c r="H77" s="278" t="str">
        <f>[2]Hoja1!L55</f>
        <v>EZEQUIEL ALONSO</v>
      </c>
      <c r="I77" s="118">
        <f>[2]Hoja1!M55</f>
        <v>45693</v>
      </c>
      <c r="J77" s="118">
        <f>[2]Hoja1!N55</f>
        <v>45923</v>
      </c>
      <c r="K77" s="119" t="s">
        <v>45</v>
      </c>
      <c r="L77" s="119"/>
      <c r="M77" s="117">
        <v>2</v>
      </c>
      <c r="N77" s="120">
        <v>3</v>
      </c>
    </row>
    <row r="78" spans="1:14" s="84" customFormat="1" ht="57" customHeight="1">
      <c r="A78" s="113">
        <v>65</v>
      </c>
      <c r="B78" s="267" t="s">
        <v>1016</v>
      </c>
      <c r="C78" s="117" t="s">
        <v>797</v>
      </c>
      <c r="D78" s="116">
        <v>1</v>
      </c>
      <c r="E78" s="120" t="s">
        <v>322</v>
      </c>
      <c r="F78" s="276" t="str">
        <f>[2]Hoja1!J57</f>
        <v>DELGADILLO</v>
      </c>
      <c r="G78" s="277" t="str">
        <f>[2]Hoja1!K57</f>
        <v>BIVAS</v>
      </c>
      <c r="H78" s="278" t="str">
        <f>[2]Hoja1!L57</f>
        <v>ROGELIO</v>
      </c>
      <c r="I78" s="118">
        <f>[2]Hoja1!M57</f>
        <v>45693</v>
      </c>
      <c r="J78" s="118">
        <f>[2]Hoja1!N57</f>
        <v>45859</v>
      </c>
      <c r="K78" s="119" t="s">
        <v>45</v>
      </c>
      <c r="L78" s="119"/>
      <c r="M78" s="117">
        <v>2</v>
      </c>
      <c r="N78" s="120">
        <v>3</v>
      </c>
    </row>
    <row r="79" spans="1:14" s="84" customFormat="1" ht="57" customHeight="1">
      <c r="A79" s="113">
        <v>66</v>
      </c>
      <c r="B79" s="267" t="s">
        <v>1017</v>
      </c>
      <c r="C79" s="117" t="s">
        <v>798</v>
      </c>
      <c r="D79" s="116">
        <v>1</v>
      </c>
      <c r="E79" s="120" t="s">
        <v>322</v>
      </c>
      <c r="F79" s="276" t="str">
        <f>[2]Hoja1!J58</f>
        <v>CRISOSTOMO</v>
      </c>
      <c r="G79" s="277" t="str">
        <f>[2]Hoja1!K58</f>
        <v>MARTINEZ</v>
      </c>
      <c r="H79" s="278" t="str">
        <f>[2]Hoja1!L58</f>
        <v>JOEL</v>
      </c>
      <c r="I79" s="118">
        <f>[2]Hoja1!M58</f>
        <v>45693</v>
      </c>
      <c r="J79" s="118">
        <f>[2]Hoja1!N58</f>
        <v>45919</v>
      </c>
      <c r="K79" s="119" t="s">
        <v>45</v>
      </c>
      <c r="L79" s="119"/>
      <c r="M79" s="117">
        <v>2</v>
      </c>
      <c r="N79" s="120">
        <v>3</v>
      </c>
    </row>
    <row r="80" spans="1:14" s="84" customFormat="1" ht="57" customHeight="1">
      <c r="A80" s="113">
        <v>67</v>
      </c>
      <c r="B80" s="267" t="s">
        <v>1021</v>
      </c>
      <c r="C80" s="117" t="s">
        <v>799</v>
      </c>
      <c r="D80" s="116">
        <v>1</v>
      </c>
      <c r="E80" s="120" t="s">
        <v>322</v>
      </c>
      <c r="F80" s="276" t="str">
        <f>[2]Hoja1!J59</f>
        <v>DE JESUS</v>
      </c>
      <c r="G80" s="277" t="str">
        <f>[2]Hoja1!K59</f>
        <v>RODRIGUEZ</v>
      </c>
      <c r="H80" s="278" t="str">
        <f>[2]Hoja1!L59</f>
        <v>MAURICIO</v>
      </c>
      <c r="I80" s="118">
        <f>[2]Hoja1!M59</f>
        <v>45693</v>
      </c>
      <c r="J80" s="118">
        <f>[2]Hoja1!N59</f>
        <v>45828</v>
      </c>
      <c r="K80" s="119" t="s">
        <v>45</v>
      </c>
      <c r="L80" s="119"/>
      <c r="M80" s="117">
        <v>2</v>
      </c>
      <c r="N80" s="120">
        <v>3</v>
      </c>
    </row>
    <row r="81" spans="1:14" s="84" customFormat="1" ht="57" customHeight="1">
      <c r="A81" s="113">
        <v>68</v>
      </c>
      <c r="B81" s="267" t="s">
        <v>1025</v>
      </c>
      <c r="C81" s="117" t="s">
        <v>800</v>
      </c>
      <c r="D81" s="116">
        <v>1</v>
      </c>
      <c r="E81" s="120" t="s">
        <v>322</v>
      </c>
      <c r="F81" s="276" t="str">
        <f>[2]Hoja1!J135</f>
        <v>LOPEZ</v>
      </c>
      <c r="G81" s="277" t="str">
        <f>[2]Hoja1!K135</f>
        <v>CAMPOS</v>
      </c>
      <c r="H81" s="278" t="str">
        <f>[2]Hoja1!L135</f>
        <v>MIGUEL ANGEL</v>
      </c>
      <c r="I81" s="118">
        <f>[2]Hoja1!M135</f>
        <v>45693</v>
      </c>
      <c r="J81" s="118">
        <f>[2]Hoja1!N135</f>
        <v>45703</v>
      </c>
      <c r="K81" s="119" t="s">
        <v>45</v>
      </c>
      <c r="L81" s="119"/>
      <c r="M81" s="117">
        <v>2</v>
      </c>
      <c r="N81" s="120">
        <v>3</v>
      </c>
    </row>
    <row r="82" spans="1:14" s="84" customFormat="1" ht="57" customHeight="1">
      <c r="A82" s="113">
        <v>69</v>
      </c>
      <c r="B82" s="267" t="s">
        <v>1029</v>
      </c>
      <c r="C82" s="117" t="s">
        <v>801</v>
      </c>
      <c r="D82" s="116">
        <v>1</v>
      </c>
      <c r="E82" s="120" t="s">
        <v>322</v>
      </c>
      <c r="F82" s="276" t="str">
        <f>[2]Hoja1!J136</f>
        <v>LOPEZ</v>
      </c>
      <c r="G82" s="277" t="str">
        <f>[2]Hoja1!K136</f>
        <v>LOPEZ</v>
      </c>
      <c r="H82" s="278" t="str">
        <f>[2]Hoja1!L136</f>
        <v>FELICIANO</v>
      </c>
      <c r="I82" s="118">
        <f>[2]Hoja1!M136</f>
        <v>45693</v>
      </c>
      <c r="J82" s="118">
        <f>[2]Hoja1!N136</f>
        <v>45831</v>
      </c>
      <c r="K82" s="119" t="s">
        <v>45</v>
      </c>
      <c r="L82" s="119"/>
      <c r="M82" s="117">
        <v>2</v>
      </c>
      <c r="N82" s="120">
        <v>3</v>
      </c>
    </row>
    <row r="83" spans="1:14" s="84" customFormat="1" ht="57" customHeight="1">
      <c r="A83" s="113">
        <v>70</v>
      </c>
      <c r="B83" s="267" t="s">
        <v>1032</v>
      </c>
      <c r="C83" s="117" t="s">
        <v>802</v>
      </c>
      <c r="D83" s="116">
        <v>1</v>
      </c>
      <c r="E83" s="120" t="s">
        <v>322</v>
      </c>
      <c r="F83" s="276" t="str">
        <f>[2]Hoja1!J287</f>
        <v>TIZNADO</v>
      </c>
      <c r="G83" s="277" t="str">
        <f>[2]Hoja1!K287</f>
        <v>MORAN</v>
      </c>
      <c r="H83" s="278" t="str">
        <f>[2]Hoja1!L287</f>
        <v>MARGARITA</v>
      </c>
      <c r="I83" s="118">
        <f>[2]Hoja1!M287</f>
        <v>45693</v>
      </c>
      <c r="J83" s="118">
        <f>[2]Hoja1!N287</f>
        <v>45696</v>
      </c>
      <c r="K83" s="119" t="s">
        <v>45</v>
      </c>
      <c r="L83" s="119"/>
      <c r="M83" s="117">
        <v>2</v>
      </c>
      <c r="N83" s="120">
        <v>3</v>
      </c>
    </row>
    <row r="84" spans="1:14" s="84" customFormat="1" ht="57" customHeight="1">
      <c r="A84" s="113">
        <v>71</v>
      </c>
      <c r="B84" s="267" t="s">
        <v>1034</v>
      </c>
      <c r="C84" s="117" t="s">
        <v>803</v>
      </c>
      <c r="D84" s="116">
        <v>1</v>
      </c>
      <c r="E84" s="120" t="s">
        <v>322</v>
      </c>
      <c r="F84" s="276" t="str">
        <f>[2]Hoja1!J317</f>
        <v>ALONSO</v>
      </c>
      <c r="G84" s="277" t="str">
        <f>[2]Hoja1!K317</f>
        <v>AMADOR</v>
      </c>
      <c r="H84" s="278" t="str">
        <f>[2]Hoja1!L317</f>
        <v>MERCED</v>
      </c>
      <c r="I84" s="118">
        <f>[2]Hoja1!M317</f>
        <v>45693</v>
      </c>
      <c r="J84" s="118">
        <f>[2]Hoja1!N317</f>
        <v>45702</v>
      </c>
      <c r="K84" s="119" t="s">
        <v>45</v>
      </c>
      <c r="L84" s="119"/>
      <c r="M84" s="117">
        <v>2</v>
      </c>
      <c r="N84" s="120">
        <v>3</v>
      </c>
    </row>
    <row r="85" spans="1:14" s="84" customFormat="1" ht="57" customHeight="1">
      <c r="A85" s="113">
        <v>72</v>
      </c>
      <c r="B85" s="267" t="s">
        <v>1038</v>
      </c>
      <c r="C85" s="117" t="s">
        <v>804</v>
      </c>
      <c r="D85" s="116">
        <v>1</v>
      </c>
      <c r="E85" s="120" t="s">
        <v>322</v>
      </c>
      <c r="F85" s="276" t="str">
        <f>[2]Hoja1!J384</f>
        <v>VILLAVICENCIO</v>
      </c>
      <c r="G85" s="277" t="str">
        <f>[2]Hoja1!K384</f>
        <v>HERRERA</v>
      </c>
      <c r="H85" s="278" t="str">
        <f>[2]Hoja1!L384</f>
        <v>ANA KAREN</v>
      </c>
      <c r="I85" s="118">
        <f>[2]Hoja1!M384</f>
        <v>45693</v>
      </c>
      <c r="J85" s="118">
        <f>[2]Hoja1!N384</f>
        <v>45703</v>
      </c>
      <c r="K85" s="119" t="s">
        <v>45</v>
      </c>
      <c r="L85" s="119"/>
      <c r="M85" s="117">
        <v>2</v>
      </c>
      <c r="N85" s="120">
        <v>3</v>
      </c>
    </row>
    <row r="86" spans="1:14" s="84" customFormat="1" ht="57" customHeight="1">
      <c r="A86" s="113">
        <v>73</v>
      </c>
      <c r="B86" s="267" t="s">
        <v>1042</v>
      </c>
      <c r="C86" s="117" t="s">
        <v>805</v>
      </c>
      <c r="D86" s="116">
        <v>1</v>
      </c>
      <c r="E86" s="120" t="s">
        <v>322</v>
      </c>
      <c r="F86" s="276" t="str">
        <f>[2]Hoja1!J8</f>
        <v>MEZA</v>
      </c>
      <c r="G86" s="277" t="str">
        <f>[2]Hoja1!K8</f>
        <v>RIVAS</v>
      </c>
      <c r="H86" s="278" t="str">
        <f>[2]Hoja1!L8</f>
        <v>MARGARITA</v>
      </c>
      <c r="I86" s="118">
        <f>[2]Hoja1!M8</f>
        <v>45694</v>
      </c>
      <c r="J86" s="118">
        <f>[2]Hoja1!N8</f>
        <v>45884</v>
      </c>
      <c r="K86" s="119" t="s">
        <v>45</v>
      </c>
      <c r="L86" s="119"/>
      <c r="M86" s="117">
        <v>2</v>
      </c>
      <c r="N86" s="120">
        <v>3</v>
      </c>
    </row>
    <row r="87" spans="1:14" s="84" customFormat="1" ht="57" customHeight="1">
      <c r="A87" s="113">
        <v>74</v>
      </c>
      <c r="B87" s="267" t="s">
        <v>1046</v>
      </c>
      <c r="C87" s="117" t="s">
        <v>806</v>
      </c>
      <c r="D87" s="116">
        <v>1</v>
      </c>
      <c r="E87" s="120" t="s">
        <v>322</v>
      </c>
      <c r="F87" s="276" t="str">
        <f>[2]Hoja1!J9</f>
        <v>CABALLERO</v>
      </c>
      <c r="G87" s="277" t="str">
        <f>[2]Hoja1!K9</f>
        <v>LOZANO</v>
      </c>
      <c r="H87" s="278" t="str">
        <f>[2]Hoja1!L9</f>
        <v>ALEXA VIVIANA</v>
      </c>
      <c r="I87" s="118">
        <f>[2]Hoja1!M9</f>
        <v>45694</v>
      </c>
      <c r="J87" s="118">
        <f>[2]Hoja1!N9</f>
        <v>45906</v>
      </c>
      <c r="K87" s="119" t="s">
        <v>45</v>
      </c>
      <c r="L87" s="119"/>
      <c r="M87" s="117">
        <v>2</v>
      </c>
      <c r="N87" s="120">
        <v>3</v>
      </c>
    </row>
    <row r="88" spans="1:14" s="84" customFormat="1" ht="57" customHeight="1">
      <c r="A88" s="113">
        <v>75</v>
      </c>
      <c r="B88" s="267" t="s">
        <v>1050</v>
      </c>
      <c r="C88" s="117" t="s">
        <v>807</v>
      </c>
      <c r="D88" s="116">
        <v>1</v>
      </c>
      <c r="E88" s="120" t="s">
        <v>322</v>
      </c>
      <c r="F88" s="276" t="str">
        <f>[2]Hoja1!J56</f>
        <v>GUZMAN</v>
      </c>
      <c r="G88" s="277" t="str">
        <f>[2]Hoja1!K56</f>
        <v>JOSE</v>
      </c>
      <c r="H88" s="278" t="str">
        <f>[2]Hoja1!L56</f>
        <v>ALEXIS</v>
      </c>
      <c r="I88" s="118">
        <f>[2]Hoja1!M56</f>
        <v>45694</v>
      </c>
      <c r="J88" s="118">
        <f>[2]Hoja1!N56</f>
        <v>45740</v>
      </c>
      <c r="K88" s="119" t="s">
        <v>45</v>
      </c>
      <c r="L88" s="119"/>
      <c r="M88" s="117">
        <v>2</v>
      </c>
      <c r="N88" s="120">
        <v>3</v>
      </c>
    </row>
    <row r="89" spans="1:14" s="84" customFormat="1" ht="57" customHeight="1">
      <c r="A89" s="113">
        <v>76</v>
      </c>
      <c r="B89" s="267" t="s">
        <v>1052</v>
      </c>
      <c r="C89" s="117" t="s">
        <v>808</v>
      </c>
      <c r="D89" s="116">
        <v>1</v>
      </c>
      <c r="E89" s="120" t="s">
        <v>322</v>
      </c>
      <c r="F89" s="276" t="str">
        <f>[2]Hoja1!J156</f>
        <v>VELAZQUEZ</v>
      </c>
      <c r="G89" s="277" t="str">
        <f>[2]Hoja1!K156</f>
        <v>ESQUIVEL</v>
      </c>
      <c r="H89" s="278" t="str">
        <f>[2]Hoja1!L156</f>
        <v>JOSE EDUARDO</v>
      </c>
      <c r="I89" s="118">
        <f>[2]Hoja1!M156</f>
        <v>45694</v>
      </c>
      <c r="J89" s="118">
        <f>[2]Hoja1!N156</f>
        <v>45703</v>
      </c>
      <c r="K89" s="119" t="s">
        <v>45</v>
      </c>
      <c r="L89" s="119"/>
      <c r="M89" s="117">
        <v>2</v>
      </c>
      <c r="N89" s="120">
        <v>3</v>
      </c>
    </row>
    <row r="90" spans="1:14" s="84" customFormat="1" ht="57" customHeight="1">
      <c r="A90" s="113">
        <v>77</v>
      </c>
      <c r="B90" s="267" t="s">
        <v>1056</v>
      </c>
      <c r="C90" s="117" t="s">
        <v>809</v>
      </c>
      <c r="D90" s="116">
        <v>1</v>
      </c>
      <c r="E90" s="120" t="s">
        <v>322</v>
      </c>
      <c r="F90" s="276" t="str">
        <f>[2]Hoja1!J390</f>
        <v>CUEVAS</v>
      </c>
      <c r="G90" s="277" t="str">
        <f>[2]Hoja1!K390</f>
        <v>DOMINGUEZ</v>
      </c>
      <c r="H90" s="278" t="str">
        <f>[2]Hoja1!L390</f>
        <v>YAHAIRA DE LA ASUNCION</v>
      </c>
      <c r="I90" s="118">
        <f>[2]Hoja1!M390</f>
        <v>45694</v>
      </c>
      <c r="J90" s="118">
        <f>[2]Hoja1!N390</f>
        <v>45884</v>
      </c>
      <c r="K90" s="119" t="s">
        <v>45</v>
      </c>
      <c r="L90" s="119"/>
      <c r="M90" s="117">
        <v>2</v>
      </c>
      <c r="N90" s="120">
        <v>3</v>
      </c>
    </row>
    <row r="91" spans="1:14" s="84" customFormat="1" ht="57" customHeight="1">
      <c r="A91" s="113">
        <v>78</v>
      </c>
      <c r="B91" s="267" t="s">
        <v>1058</v>
      </c>
      <c r="C91" s="117" t="s">
        <v>810</v>
      </c>
      <c r="D91" s="116">
        <v>1</v>
      </c>
      <c r="E91" s="120" t="s">
        <v>322</v>
      </c>
      <c r="F91" s="276" t="str">
        <f>[2]Hoja1!J391</f>
        <v>PEREZ</v>
      </c>
      <c r="G91" s="277" t="str">
        <f>[2]Hoja1!K391</f>
        <v>FERRER</v>
      </c>
      <c r="H91" s="278" t="str">
        <f>[2]Hoja1!L391</f>
        <v>MIGUEL ANGEL</v>
      </c>
      <c r="I91" s="118">
        <f>[2]Hoja1!M391</f>
        <v>45694</v>
      </c>
      <c r="J91" s="118">
        <f>[2]Hoja1!N391</f>
        <v>45919</v>
      </c>
      <c r="K91" s="119" t="s">
        <v>45</v>
      </c>
      <c r="L91" s="119"/>
      <c r="M91" s="117">
        <v>2</v>
      </c>
      <c r="N91" s="120">
        <v>3</v>
      </c>
    </row>
    <row r="92" spans="1:14" s="84" customFormat="1" ht="57" customHeight="1">
      <c r="A92" s="113">
        <v>79</v>
      </c>
      <c r="B92" s="267" t="s">
        <v>1059</v>
      </c>
      <c r="C92" s="117" t="s">
        <v>811</v>
      </c>
      <c r="D92" s="116">
        <v>1</v>
      </c>
      <c r="E92" s="120" t="s">
        <v>322</v>
      </c>
      <c r="F92" s="276" t="str">
        <f>[2]Hoja1!J270</f>
        <v>VALDES</v>
      </c>
      <c r="G92" s="277" t="str">
        <f>[2]Hoja1!K270</f>
        <v>GARCIA</v>
      </c>
      <c r="H92" s="278" t="str">
        <f>[2]Hoja1!L270</f>
        <v>FLORA YURIDIA</v>
      </c>
      <c r="I92" s="118">
        <f>[2]Hoja1!M270</f>
        <v>45695</v>
      </c>
      <c r="J92" s="118">
        <f>[2]Hoja1!N270</f>
        <v>45703</v>
      </c>
      <c r="K92" s="119" t="s">
        <v>45</v>
      </c>
      <c r="L92" s="119"/>
      <c r="M92" s="117">
        <v>2</v>
      </c>
      <c r="N92" s="120">
        <v>3</v>
      </c>
    </row>
    <row r="93" spans="1:14" s="84" customFormat="1" ht="57" customHeight="1">
      <c r="A93" s="113">
        <v>80</v>
      </c>
      <c r="B93" s="267" t="s">
        <v>1062</v>
      </c>
      <c r="C93" s="117" t="s">
        <v>812</v>
      </c>
      <c r="D93" s="116">
        <v>1</v>
      </c>
      <c r="E93" s="120" t="s">
        <v>322</v>
      </c>
      <c r="F93" s="276" t="str">
        <f>[2]Hoja1!J272</f>
        <v>ROJAS</v>
      </c>
      <c r="G93" s="277" t="str">
        <f>[2]Hoja1!K272</f>
        <v>CORREA</v>
      </c>
      <c r="H93" s="278" t="str">
        <f>[2]Hoja1!L272</f>
        <v>KIMBERLY</v>
      </c>
      <c r="I93" s="118">
        <f>[2]Hoja1!M272</f>
        <v>45696</v>
      </c>
      <c r="J93" s="118">
        <f>[2]Hoja1!N272</f>
        <v>45759</v>
      </c>
      <c r="K93" s="119" t="s">
        <v>45</v>
      </c>
      <c r="L93" s="119"/>
      <c r="M93" s="117">
        <v>2</v>
      </c>
      <c r="N93" s="120">
        <v>3</v>
      </c>
    </row>
    <row r="94" spans="1:14" s="84" customFormat="1" ht="57" customHeight="1">
      <c r="A94" s="113">
        <v>81</v>
      </c>
      <c r="B94" s="267" t="s">
        <v>1063</v>
      </c>
      <c r="C94" s="117" t="s">
        <v>813</v>
      </c>
      <c r="D94" s="116">
        <v>1</v>
      </c>
      <c r="E94" s="120" t="s">
        <v>322</v>
      </c>
      <c r="F94" s="276" t="str">
        <f>[3]Hoja1!A28</f>
        <v>HERNANDEZ</v>
      </c>
      <c r="G94" s="277" t="str">
        <f>[3]Hoja1!B28</f>
        <v>RODRIGUEZ</v>
      </c>
      <c r="H94" s="278" t="str">
        <f>[3]Hoja1!C28</f>
        <v>LUCAS ISAAC</v>
      </c>
      <c r="I94" s="118">
        <f>[3]Hoja1!D28</f>
        <v>45698</v>
      </c>
      <c r="J94" s="119"/>
      <c r="K94" s="119" t="s">
        <v>45</v>
      </c>
      <c r="L94" s="119"/>
      <c r="M94" s="117">
        <v>2</v>
      </c>
      <c r="N94" s="120">
        <v>3</v>
      </c>
    </row>
    <row r="95" spans="1:14" s="84" customFormat="1" ht="57" customHeight="1">
      <c r="A95" s="113">
        <v>82</v>
      </c>
      <c r="B95" s="267" t="s">
        <v>1066</v>
      </c>
      <c r="C95" s="117" t="s">
        <v>814</v>
      </c>
      <c r="D95" s="116">
        <v>1</v>
      </c>
      <c r="E95" s="120" t="s">
        <v>322</v>
      </c>
      <c r="F95" s="276" t="str">
        <f>[3]Hoja1!A29</f>
        <v>GREEN</v>
      </c>
      <c r="G95" s="277" t="str">
        <f>[3]Hoja1!B29</f>
        <v>MEZA</v>
      </c>
      <c r="H95" s="278" t="str">
        <f>[3]Hoja1!C29</f>
        <v>JOSHEBETH ILIANA</v>
      </c>
      <c r="I95" s="118">
        <f>[3]Hoja1!D29</f>
        <v>45698</v>
      </c>
      <c r="J95" s="119"/>
      <c r="K95" s="119" t="s">
        <v>45</v>
      </c>
      <c r="L95" s="119"/>
      <c r="M95" s="117">
        <v>2</v>
      </c>
      <c r="N95" s="120">
        <v>3</v>
      </c>
    </row>
    <row r="96" spans="1:14" s="84" customFormat="1" ht="57" customHeight="1">
      <c r="A96" s="113">
        <v>83</v>
      </c>
      <c r="B96" s="267" t="s">
        <v>1070</v>
      </c>
      <c r="C96" s="117" t="s">
        <v>815</v>
      </c>
      <c r="D96" s="116">
        <v>1</v>
      </c>
      <c r="E96" s="120" t="s">
        <v>322</v>
      </c>
      <c r="F96" s="276" t="str">
        <f>[3]Hoja1!A30</f>
        <v>MANRIQUEZ</v>
      </c>
      <c r="G96" s="277" t="str">
        <f>[3]Hoja1!B30</f>
        <v>MEZA</v>
      </c>
      <c r="H96" s="278" t="str">
        <f>[3]Hoja1!C30</f>
        <v>SHERLYN ALEXIA</v>
      </c>
      <c r="I96" s="118">
        <f>[3]Hoja1!D30</f>
        <v>45698</v>
      </c>
      <c r="J96" s="119"/>
      <c r="K96" s="119" t="s">
        <v>45</v>
      </c>
      <c r="L96" s="119"/>
      <c r="M96" s="117">
        <v>2</v>
      </c>
      <c r="N96" s="120">
        <v>3</v>
      </c>
    </row>
    <row r="97" spans="1:14" s="84" customFormat="1" ht="57" customHeight="1">
      <c r="A97" s="113">
        <v>84</v>
      </c>
      <c r="B97" s="267" t="s">
        <v>1071</v>
      </c>
      <c r="C97" s="117" t="s">
        <v>816</v>
      </c>
      <c r="D97" s="116">
        <v>1</v>
      </c>
      <c r="E97" s="120" t="s">
        <v>322</v>
      </c>
      <c r="F97" s="276" t="str">
        <f>[2]Hoja1!J60</f>
        <v>LENCIONI</v>
      </c>
      <c r="G97" s="277" t="str">
        <f>[2]Hoja1!K60</f>
        <v>ESQUER</v>
      </c>
      <c r="H97" s="278" t="str">
        <f>[2]Hoja1!L60</f>
        <v>SERGIO</v>
      </c>
      <c r="I97" s="118">
        <f>[2]Hoja1!M60</f>
        <v>45698</v>
      </c>
      <c r="J97" s="118">
        <f>[2]Hoja1!N60</f>
        <v>45849</v>
      </c>
      <c r="K97" s="119" t="s">
        <v>45</v>
      </c>
      <c r="L97" s="119"/>
      <c r="M97" s="117">
        <v>2</v>
      </c>
      <c r="N97" s="120">
        <v>3</v>
      </c>
    </row>
    <row r="98" spans="1:14" s="84" customFormat="1" ht="57" customHeight="1">
      <c r="A98" s="113">
        <v>85</v>
      </c>
      <c r="B98" s="267" t="s">
        <v>1074</v>
      </c>
      <c r="C98" s="117" t="s">
        <v>817</v>
      </c>
      <c r="D98" s="116">
        <v>1</v>
      </c>
      <c r="E98" s="120" t="s">
        <v>322</v>
      </c>
      <c r="F98" s="276" t="str">
        <f>[2]Hoja1!J163</f>
        <v>BARGAS</v>
      </c>
      <c r="G98" s="277" t="str">
        <f>[2]Hoja1!K163</f>
        <v>CALDERON</v>
      </c>
      <c r="H98" s="278" t="str">
        <f>[2]Hoja1!L163</f>
        <v>PATRICIA</v>
      </c>
      <c r="I98" s="118">
        <f>[2]Hoja1!M163</f>
        <v>45698</v>
      </c>
      <c r="J98" s="118">
        <f>[2]Hoja1!N163</f>
        <v>45703</v>
      </c>
      <c r="K98" s="119" t="s">
        <v>45</v>
      </c>
      <c r="L98" s="119"/>
      <c r="M98" s="117">
        <v>2</v>
      </c>
      <c r="N98" s="120">
        <v>3</v>
      </c>
    </row>
    <row r="99" spans="1:14" s="84" customFormat="1" ht="57" customHeight="1">
      <c r="A99" s="113">
        <v>86</v>
      </c>
      <c r="B99" s="267" t="s">
        <v>1078</v>
      </c>
      <c r="C99" s="117" t="s">
        <v>818</v>
      </c>
      <c r="D99" s="116">
        <v>1</v>
      </c>
      <c r="E99" s="120" t="s">
        <v>322</v>
      </c>
      <c r="F99" s="276" t="str">
        <f>[2]Hoja1!J180</f>
        <v>MARTINEZ</v>
      </c>
      <c r="G99" s="277" t="str">
        <f>[2]Hoja1!K180</f>
        <v>SAUCEDO</v>
      </c>
      <c r="H99" s="278" t="str">
        <f>[2]Hoja1!L180</f>
        <v>ANGEL EMMANUEL</v>
      </c>
      <c r="I99" s="118">
        <f>[2]Hoja1!M180</f>
        <v>45698</v>
      </c>
      <c r="J99" s="118">
        <f>[2]Hoja1!N180</f>
        <v>45866</v>
      </c>
      <c r="K99" s="119" t="s">
        <v>45</v>
      </c>
      <c r="L99" s="119"/>
      <c r="M99" s="117">
        <v>2</v>
      </c>
      <c r="N99" s="120">
        <v>3</v>
      </c>
    </row>
    <row r="100" spans="1:14" s="84" customFormat="1" ht="57" customHeight="1">
      <c r="A100" s="113">
        <v>87</v>
      </c>
      <c r="B100" s="267" t="s">
        <v>1079</v>
      </c>
      <c r="C100" s="117" t="s">
        <v>819</v>
      </c>
      <c r="D100" s="116">
        <v>1</v>
      </c>
      <c r="E100" s="120" t="s">
        <v>322</v>
      </c>
      <c r="F100" s="276" t="str">
        <f>[2]Hoja1!J181</f>
        <v>CARDENAS</v>
      </c>
      <c r="G100" s="277" t="str">
        <f>[2]Hoja1!K181</f>
        <v>GRIMALDO</v>
      </c>
      <c r="H100" s="278" t="str">
        <f>[2]Hoja1!L181</f>
        <v>ALONDRA VALERIA</v>
      </c>
      <c r="I100" s="118">
        <f>[2]Hoja1!M181</f>
        <v>45698</v>
      </c>
      <c r="J100" s="118">
        <f>[2]Hoja1!N181</f>
        <v>45789</v>
      </c>
      <c r="K100" s="119" t="s">
        <v>45</v>
      </c>
      <c r="L100" s="119"/>
      <c r="M100" s="117">
        <v>2</v>
      </c>
      <c r="N100" s="120">
        <v>3</v>
      </c>
    </row>
    <row r="101" spans="1:14" s="84" customFormat="1" ht="57" customHeight="1">
      <c r="A101" s="113">
        <v>88</v>
      </c>
      <c r="B101" s="267" t="s">
        <v>1082</v>
      </c>
      <c r="C101" s="117" t="s">
        <v>820</v>
      </c>
      <c r="D101" s="116">
        <v>1</v>
      </c>
      <c r="E101" s="120" t="s">
        <v>322</v>
      </c>
      <c r="F101" s="276" t="str">
        <f>[2]Hoja1!J290</f>
        <v>GARCIA</v>
      </c>
      <c r="G101" s="277" t="str">
        <f>[2]Hoja1!K290</f>
        <v>NAVARRETE</v>
      </c>
      <c r="H101" s="278" t="str">
        <f>[2]Hoja1!L290</f>
        <v>SANTIAGO ARTURO</v>
      </c>
      <c r="I101" s="118">
        <f>[2]Hoja1!M290</f>
        <v>45698</v>
      </c>
      <c r="J101" s="118">
        <f>[2]Hoja1!N290</f>
        <v>45741</v>
      </c>
      <c r="K101" s="119" t="s">
        <v>45</v>
      </c>
      <c r="L101" s="119"/>
      <c r="M101" s="117">
        <v>2</v>
      </c>
      <c r="N101" s="120">
        <v>3</v>
      </c>
    </row>
    <row r="102" spans="1:14" s="84" customFormat="1" ht="57" customHeight="1">
      <c r="A102" s="113">
        <v>89</v>
      </c>
      <c r="B102" s="267" t="s">
        <v>1085</v>
      </c>
      <c r="C102" s="117" t="s">
        <v>821</v>
      </c>
      <c r="D102" s="116">
        <v>1</v>
      </c>
      <c r="E102" s="120" t="s">
        <v>322</v>
      </c>
      <c r="F102" s="276" t="str">
        <f>[2]Hoja1!J293</f>
        <v>CANETT</v>
      </c>
      <c r="G102" s="277" t="str">
        <f>[2]Hoja1!K293</f>
        <v>MIRANDA</v>
      </c>
      <c r="H102" s="278" t="str">
        <f>[2]Hoja1!L293</f>
        <v>PILAR GUADALUPE</v>
      </c>
      <c r="I102" s="118">
        <f>[2]Hoja1!M293</f>
        <v>45698</v>
      </c>
      <c r="J102" s="118">
        <f>[2]Hoja1!N293</f>
        <v>45821</v>
      </c>
      <c r="K102" s="119" t="s">
        <v>45</v>
      </c>
      <c r="L102" s="119"/>
      <c r="M102" s="117">
        <v>2</v>
      </c>
      <c r="N102" s="120">
        <v>3</v>
      </c>
    </row>
    <row r="103" spans="1:14" s="84" customFormat="1" ht="57" customHeight="1">
      <c r="A103" s="113">
        <v>90</v>
      </c>
      <c r="B103" s="267" t="s">
        <v>1086</v>
      </c>
      <c r="C103" s="117" t="s">
        <v>822</v>
      </c>
      <c r="D103" s="116">
        <v>1</v>
      </c>
      <c r="E103" s="120" t="s">
        <v>322</v>
      </c>
      <c r="F103" s="276" t="str">
        <f>[2]Hoja1!J294</f>
        <v>NIETO</v>
      </c>
      <c r="G103" s="277" t="str">
        <f>[2]Hoja1!K294</f>
        <v>IZAZAGA</v>
      </c>
      <c r="H103" s="278" t="str">
        <f>[2]Hoja1!L294</f>
        <v>BIANCA JAZMIN</v>
      </c>
      <c r="I103" s="118">
        <f>[2]Hoja1!M294</f>
        <v>45698</v>
      </c>
      <c r="J103" s="118">
        <f>[2]Hoja1!N294</f>
        <v>45798</v>
      </c>
      <c r="K103" s="119" t="s">
        <v>45</v>
      </c>
      <c r="L103" s="119"/>
      <c r="M103" s="117">
        <v>2</v>
      </c>
      <c r="N103" s="120">
        <v>3</v>
      </c>
    </row>
    <row r="104" spans="1:14" s="84" customFormat="1" ht="57" customHeight="1">
      <c r="A104" s="113">
        <v>91</v>
      </c>
      <c r="B104" s="267" t="s">
        <v>1087</v>
      </c>
      <c r="C104" s="117" t="s">
        <v>823</v>
      </c>
      <c r="D104" s="116">
        <v>1</v>
      </c>
      <c r="E104" s="120" t="s">
        <v>322</v>
      </c>
      <c r="F104" s="276" t="str">
        <f>[2]Hoja1!J387</f>
        <v>TORRES</v>
      </c>
      <c r="G104" s="277" t="str">
        <f>[2]Hoja1!K387</f>
        <v>GONZALEZ</v>
      </c>
      <c r="H104" s="278" t="str">
        <f>[2]Hoja1!L387</f>
        <v>ANTONIO YAHIR</v>
      </c>
      <c r="I104" s="118">
        <f>[2]Hoja1!M387</f>
        <v>45698</v>
      </c>
      <c r="J104" s="118">
        <f>[2]Hoja1!N387</f>
        <v>45773</v>
      </c>
      <c r="K104" s="119" t="s">
        <v>45</v>
      </c>
      <c r="L104" s="119"/>
      <c r="M104" s="117">
        <v>2</v>
      </c>
      <c r="N104" s="120">
        <v>3</v>
      </c>
    </row>
    <row r="105" spans="1:14" s="84" customFormat="1" ht="57" customHeight="1">
      <c r="A105" s="113">
        <v>92</v>
      </c>
      <c r="B105" s="267" t="s">
        <v>1091</v>
      </c>
      <c r="C105" s="117" t="s">
        <v>824</v>
      </c>
      <c r="D105" s="116">
        <v>1</v>
      </c>
      <c r="E105" s="120" t="s">
        <v>322</v>
      </c>
      <c r="F105" s="283" t="str">
        <f>[3]Hoja1!A2</f>
        <v>VASQUEZ</v>
      </c>
      <c r="G105" s="284" t="str">
        <f>[3]Hoja1!B2</f>
        <v>VAZQUEZ</v>
      </c>
      <c r="H105" s="285" t="str">
        <f>[3]Hoja1!C2</f>
        <v>DAVID JUAN</v>
      </c>
      <c r="I105" s="118">
        <f>[3]Hoja1!D2</f>
        <v>45700</v>
      </c>
      <c r="J105" s="118"/>
      <c r="K105" s="119" t="s">
        <v>45</v>
      </c>
      <c r="L105" s="119"/>
      <c r="M105" s="117">
        <v>2</v>
      </c>
      <c r="N105" s="120">
        <v>3</v>
      </c>
    </row>
    <row r="106" spans="1:14" s="84" customFormat="1" ht="57" customHeight="1">
      <c r="A106" s="113">
        <v>93</v>
      </c>
      <c r="B106" s="267" t="s">
        <v>1094</v>
      </c>
      <c r="C106" s="117" t="s">
        <v>825</v>
      </c>
      <c r="D106" s="116">
        <v>1</v>
      </c>
      <c r="E106" s="120" t="s">
        <v>322</v>
      </c>
      <c r="F106" s="276" t="str">
        <f>[2]Hoja1!J72</f>
        <v>AGUIRRE</v>
      </c>
      <c r="G106" s="277" t="str">
        <f>[2]Hoja1!K72</f>
        <v>TELLEZ</v>
      </c>
      <c r="H106" s="278" t="str">
        <f>[2]Hoja1!L72</f>
        <v>YAFETH KADECH</v>
      </c>
      <c r="I106" s="118">
        <f>[2]Hoja1!M72</f>
        <v>45702</v>
      </c>
      <c r="J106" s="118">
        <f>[2]Hoja1!N72</f>
        <v>45703</v>
      </c>
      <c r="K106" s="119" t="s">
        <v>45</v>
      </c>
      <c r="L106" s="119"/>
      <c r="M106" s="117">
        <v>2</v>
      </c>
      <c r="N106" s="120">
        <v>3</v>
      </c>
    </row>
    <row r="107" spans="1:14" s="84" customFormat="1" ht="57" customHeight="1">
      <c r="A107" s="113">
        <v>94</v>
      </c>
      <c r="B107" s="267" t="s">
        <v>1095</v>
      </c>
      <c r="C107" s="117" t="s">
        <v>826</v>
      </c>
      <c r="D107" s="116">
        <v>1</v>
      </c>
      <c r="E107" s="120" t="s">
        <v>322</v>
      </c>
      <c r="F107" s="276" t="str">
        <f>[2]Hoja1!J73</f>
        <v>RIOS</v>
      </c>
      <c r="G107" s="277" t="str">
        <f>[2]Hoja1!K73</f>
        <v>QUIÑONEZ</v>
      </c>
      <c r="H107" s="278" t="str">
        <f>[2]Hoja1!L73</f>
        <v>SILVIA</v>
      </c>
      <c r="I107" s="118">
        <f>[2]Hoja1!M73</f>
        <v>45702</v>
      </c>
      <c r="J107" s="118">
        <f>[2]Hoja1!N73</f>
        <v>45712</v>
      </c>
      <c r="K107" s="119" t="s">
        <v>45</v>
      </c>
      <c r="L107" s="119"/>
      <c r="M107" s="117">
        <v>2</v>
      </c>
      <c r="N107" s="120">
        <v>3</v>
      </c>
    </row>
    <row r="108" spans="1:14" s="84" customFormat="1" ht="57" customHeight="1">
      <c r="A108" s="113">
        <v>95</v>
      </c>
      <c r="B108" s="267" t="s">
        <v>1098</v>
      </c>
      <c r="C108" s="117" t="s">
        <v>827</v>
      </c>
      <c r="D108" s="116">
        <v>1</v>
      </c>
      <c r="E108" s="120" t="s">
        <v>322</v>
      </c>
      <c r="F108" s="276" t="str">
        <f>[2]Hoja1!J75</f>
        <v>FONSECA</v>
      </c>
      <c r="G108" s="277" t="str">
        <f>[2]Hoja1!K75</f>
        <v>ARCE</v>
      </c>
      <c r="H108" s="278" t="str">
        <f>[2]Hoja1!L75</f>
        <v>SILVIA YOMAHARA</v>
      </c>
      <c r="I108" s="118">
        <f>[2]Hoja1!M75</f>
        <v>45702</v>
      </c>
      <c r="J108" s="118">
        <f>[2]Hoja1!N75</f>
        <v>45712</v>
      </c>
      <c r="K108" s="119" t="s">
        <v>45</v>
      </c>
      <c r="L108" s="119"/>
      <c r="M108" s="117">
        <v>2</v>
      </c>
      <c r="N108" s="120">
        <v>3</v>
      </c>
    </row>
    <row r="109" spans="1:14" s="84" customFormat="1" ht="57" customHeight="1">
      <c r="A109" s="113">
        <v>96</v>
      </c>
      <c r="B109" s="267" t="s">
        <v>1099</v>
      </c>
      <c r="C109" s="117" t="s">
        <v>828</v>
      </c>
      <c r="D109" s="116">
        <v>1</v>
      </c>
      <c r="E109" s="120" t="s">
        <v>322</v>
      </c>
      <c r="F109" s="276" t="str">
        <f>[2]Hoja1!J86</f>
        <v>RODRIGUEZ</v>
      </c>
      <c r="G109" s="277" t="str">
        <f>[2]Hoja1!K86</f>
        <v>RAMIREZ</v>
      </c>
      <c r="H109" s="278" t="str">
        <f>[2]Hoja1!L86</f>
        <v>LOURDES VANESA</v>
      </c>
      <c r="I109" s="118">
        <f>[2]Hoja1!M86</f>
        <v>45702</v>
      </c>
      <c r="J109" s="118">
        <f>[2]Hoja1!N86</f>
        <v>45712</v>
      </c>
      <c r="K109" s="119" t="s">
        <v>45</v>
      </c>
      <c r="L109" s="119"/>
      <c r="M109" s="117">
        <v>2</v>
      </c>
      <c r="N109" s="120">
        <v>3</v>
      </c>
    </row>
    <row r="110" spans="1:14" s="84" customFormat="1" ht="57" customHeight="1">
      <c r="A110" s="113">
        <v>97</v>
      </c>
      <c r="B110" s="267" t="s">
        <v>1102</v>
      </c>
      <c r="C110" s="117" t="s">
        <v>829</v>
      </c>
      <c r="D110" s="116">
        <v>1</v>
      </c>
      <c r="E110" s="120" t="s">
        <v>322</v>
      </c>
      <c r="F110" s="276" t="str">
        <f>[2]Hoja1!J162</f>
        <v>MARTINEZ</v>
      </c>
      <c r="G110" s="277" t="str">
        <f>[2]Hoja1!K162</f>
        <v>GARCIA</v>
      </c>
      <c r="H110" s="278" t="str">
        <f>[2]Hoja1!L162</f>
        <v>GUADALUPE JOCELYN</v>
      </c>
      <c r="I110" s="118">
        <f>[2]Hoja1!M162</f>
        <v>45702</v>
      </c>
      <c r="J110" s="118">
        <f>[2]Hoja1!N162</f>
        <v>45703</v>
      </c>
      <c r="K110" s="119" t="s">
        <v>45</v>
      </c>
      <c r="L110" s="119"/>
      <c r="M110" s="117">
        <v>2</v>
      </c>
      <c r="N110" s="120">
        <v>3</v>
      </c>
    </row>
    <row r="111" spans="1:14" s="84" customFormat="1" ht="57" customHeight="1">
      <c r="A111" s="113">
        <v>98</v>
      </c>
      <c r="B111" s="267" t="s">
        <v>1103</v>
      </c>
      <c r="C111" s="117" t="s">
        <v>830</v>
      </c>
      <c r="D111" s="116">
        <v>1</v>
      </c>
      <c r="E111" s="120" t="s">
        <v>322</v>
      </c>
      <c r="F111" s="276" t="str">
        <f>[2]Hoja1!J174</f>
        <v>MARTINEZ</v>
      </c>
      <c r="G111" s="277" t="str">
        <f>[2]Hoja1!K174</f>
        <v>RODRIGUEZ</v>
      </c>
      <c r="H111" s="278" t="str">
        <f>[2]Hoja1!L174</f>
        <v>ELENA</v>
      </c>
      <c r="I111" s="118">
        <f>[2]Hoja1!M174</f>
        <v>45702</v>
      </c>
      <c r="J111" s="118">
        <f>[2]Hoja1!N174</f>
        <v>45712</v>
      </c>
      <c r="K111" s="119" t="s">
        <v>45</v>
      </c>
      <c r="L111" s="119"/>
      <c r="M111" s="117">
        <v>2</v>
      </c>
      <c r="N111" s="120">
        <v>3</v>
      </c>
    </row>
    <row r="112" spans="1:14" s="84" customFormat="1" ht="57" customHeight="1">
      <c r="A112" s="113">
        <v>99</v>
      </c>
      <c r="B112" s="267" t="s">
        <v>1106</v>
      </c>
      <c r="C112" s="117" t="s">
        <v>831</v>
      </c>
      <c r="D112" s="116">
        <v>1</v>
      </c>
      <c r="E112" s="120" t="s">
        <v>322</v>
      </c>
      <c r="F112" s="276" t="str">
        <f>[2]Hoja1!J175</f>
        <v>HERNANDEZ</v>
      </c>
      <c r="G112" s="277" t="str">
        <f>[2]Hoja1!K175</f>
        <v>VILLA</v>
      </c>
      <c r="H112" s="278" t="str">
        <f>[2]Hoja1!L175</f>
        <v>JANETH SINAI</v>
      </c>
      <c r="I112" s="118">
        <f>[2]Hoja1!M175</f>
        <v>45702</v>
      </c>
      <c r="J112" s="118">
        <f>[2]Hoja1!N175</f>
        <v>45712</v>
      </c>
      <c r="K112" s="119" t="s">
        <v>45</v>
      </c>
      <c r="L112" s="119"/>
      <c r="M112" s="117">
        <v>2</v>
      </c>
      <c r="N112" s="120">
        <v>3</v>
      </c>
    </row>
    <row r="113" spans="1:14" s="84" customFormat="1" ht="57" customHeight="1">
      <c r="A113" s="113">
        <v>100</v>
      </c>
      <c r="B113" s="267" t="s">
        <v>1108</v>
      </c>
      <c r="C113" s="117" t="s">
        <v>832</v>
      </c>
      <c r="D113" s="116">
        <v>1</v>
      </c>
      <c r="E113" s="120" t="s">
        <v>322</v>
      </c>
      <c r="F113" s="276" t="str">
        <f>[2]Hoja1!J271</f>
        <v>CRUZ</v>
      </c>
      <c r="G113" s="277" t="str">
        <f>[2]Hoja1!K271</f>
        <v>PEREZ</v>
      </c>
      <c r="H113" s="278" t="str">
        <f>[2]Hoja1!L271</f>
        <v>ROSA MARIA</v>
      </c>
      <c r="I113" s="118">
        <f>[2]Hoja1!M271</f>
        <v>45702</v>
      </c>
      <c r="J113" s="118">
        <f>[2]Hoja1!N271</f>
        <v>45703</v>
      </c>
      <c r="K113" s="119" t="s">
        <v>45</v>
      </c>
      <c r="L113" s="119"/>
      <c r="M113" s="117">
        <v>2</v>
      </c>
      <c r="N113" s="120">
        <v>3</v>
      </c>
    </row>
    <row r="114" spans="1:14" s="84" customFormat="1" ht="57" customHeight="1">
      <c r="A114" s="113">
        <v>101</v>
      </c>
      <c r="B114" s="267" t="s">
        <v>1111</v>
      </c>
      <c r="C114" s="117" t="s">
        <v>833</v>
      </c>
      <c r="D114" s="116">
        <v>1</v>
      </c>
      <c r="E114" s="120" t="s">
        <v>322</v>
      </c>
      <c r="F114" s="276" t="str">
        <f>[2]Hoja1!J273</f>
        <v>GOMEZ</v>
      </c>
      <c r="G114" s="277" t="str">
        <f>[2]Hoja1!K273</f>
        <v>AGUIRRE</v>
      </c>
      <c r="H114" s="278" t="str">
        <f>[2]Hoja1!L273</f>
        <v>LIZETH</v>
      </c>
      <c r="I114" s="118">
        <f>[2]Hoja1!M273</f>
        <v>45702</v>
      </c>
      <c r="J114" s="118">
        <f>[2]Hoja1!N273</f>
        <v>45703</v>
      </c>
      <c r="K114" s="119" t="s">
        <v>45</v>
      </c>
      <c r="L114" s="119"/>
      <c r="M114" s="117">
        <v>2</v>
      </c>
      <c r="N114" s="120">
        <v>3</v>
      </c>
    </row>
    <row r="115" spans="1:14" s="84" customFormat="1" ht="57" customHeight="1">
      <c r="A115" s="113">
        <v>102</v>
      </c>
      <c r="B115" s="267" t="s">
        <v>1114</v>
      </c>
      <c r="C115" s="117" t="s">
        <v>834</v>
      </c>
      <c r="D115" s="116">
        <v>1</v>
      </c>
      <c r="E115" s="120" t="s">
        <v>322</v>
      </c>
      <c r="F115" s="276" t="str">
        <f>[2]Hoja1!J276</f>
        <v>ACOSTA</v>
      </c>
      <c r="G115" s="277" t="str">
        <f>[2]Hoja1!K276</f>
        <v>TREJO</v>
      </c>
      <c r="H115" s="278" t="str">
        <f>[2]Hoja1!L276</f>
        <v>ALICIA MAGDALENA</v>
      </c>
      <c r="I115" s="118">
        <f>[2]Hoja1!M276</f>
        <v>45702</v>
      </c>
      <c r="J115" s="118">
        <f>[2]Hoja1!N276</f>
        <v>45703</v>
      </c>
      <c r="K115" s="119" t="s">
        <v>45</v>
      </c>
      <c r="L115" s="119"/>
      <c r="M115" s="117">
        <v>2</v>
      </c>
      <c r="N115" s="120">
        <v>3</v>
      </c>
    </row>
    <row r="116" spans="1:14" s="84" customFormat="1" ht="57" customHeight="1">
      <c r="A116" s="113">
        <v>103</v>
      </c>
      <c r="B116" s="267" t="s">
        <v>1116</v>
      </c>
      <c r="C116" s="117" t="s">
        <v>835</v>
      </c>
      <c r="D116" s="116">
        <v>1</v>
      </c>
      <c r="E116" s="120" t="s">
        <v>322</v>
      </c>
      <c r="F116" s="276" t="str">
        <f>[2]Hoja1!J279</f>
        <v>ZEPEDA</v>
      </c>
      <c r="G116" s="277" t="str">
        <f>[2]Hoja1!K279</f>
        <v>HERNANDEZ</v>
      </c>
      <c r="H116" s="278" t="str">
        <f>[2]Hoja1!L279</f>
        <v>JUAN GABRIEL</v>
      </c>
      <c r="I116" s="118">
        <f>[2]Hoja1!M279</f>
        <v>45702</v>
      </c>
      <c r="J116" s="118">
        <f>[2]Hoja1!N279</f>
        <v>45703</v>
      </c>
      <c r="K116" s="119" t="s">
        <v>45</v>
      </c>
      <c r="L116" s="119"/>
      <c r="M116" s="117">
        <v>2</v>
      </c>
      <c r="N116" s="120">
        <v>3</v>
      </c>
    </row>
    <row r="117" spans="1:14" s="84" customFormat="1" ht="57" customHeight="1">
      <c r="A117" s="113">
        <v>104</v>
      </c>
      <c r="B117" s="267" t="s">
        <v>1120</v>
      </c>
      <c r="C117" s="117" t="s">
        <v>836</v>
      </c>
      <c r="D117" s="116">
        <v>1</v>
      </c>
      <c r="E117" s="120" t="s">
        <v>322</v>
      </c>
      <c r="F117" s="276" t="str">
        <f>[2]Hoja1!J399</f>
        <v>MEDRANO</v>
      </c>
      <c r="G117" s="277" t="str">
        <f>[2]Hoja1!K399</f>
        <v>ARCOS</v>
      </c>
      <c r="H117" s="278" t="str">
        <f>[2]Hoja1!L399</f>
        <v>MIYOTZI KARELY</v>
      </c>
      <c r="I117" s="118">
        <f>[2]Hoja1!M399</f>
        <v>45702</v>
      </c>
      <c r="J117" s="118">
        <f>[2]Hoja1!N399</f>
        <v>45712</v>
      </c>
      <c r="K117" s="119" t="s">
        <v>45</v>
      </c>
      <c r="L117" s="119"/>
      <c r="M117" s="117">
        <v>2</v>
      </c>
      <c r="N117" s="120">
        <v>3</v>
      </c>
    </row>
    <row r="118" spans="1:14" s="84" customFormat="1" ht="57" customHeight="1">
      <c r="A118" s="113">
        <v>105</v>
      </c>
      <c r="B118" s="267" t="s">
        <v>1121</v>
      </c>
      <c r="C118" s="117" t="s">
        <v>837</v>
      </c>
      <c r="D118" s="116">
        <v>1</v>
      </c>
      <c r="E118" s="120" t="s">
        <v>322</v>
      </c>
      <c r="F118" s="276" t="str">
        <f>[2]Hoja1!J401</f>
        <v>SILVA</v>
      </c>
      <c r="G118" s="277" t="str">
        <f>[2]Hoja1!K401</f>
        <v>ESPINOZA</v>
      </c>
      <c r="H118" s="278" t="str">
        <f>[2]Hoja1!L401</f>
        <v>ANA LUISA</v>
      </c>
      <c r="I118" s="118">
        <f>[2]Hoja1!M401</f>
        <v>45702</v>
      </c>
      <c r="J118" s="118">
        <f>[2]Hoja1!N401</f>
        <v>45703</v>
      </c>
      <c r="K118" s="119" t="s">
        <v>45</v>
      </c>
      <c r="L118" s="119"/>
      <c r="M118" s="117">
        <v>2</v>
      </c>
      <c r="N118" s="120">
        <v>3</v>
      </c>
    </row>
    <row r="119" spans="1:14" s="84" customFormat="1" ht="57" customHeight="1">
      <c r="A119" s="113">
        <v>106</v>
      </c>
      <c r="B119" s="267" t="s">
        <v>1123</v>
      </c>
      <c r="C119" s="117" t="s">
        <v>838</v>
      </c>
      <c r="D119" s="116">
        <v>1</v>
      </c>
      <c r="E119" s="120" t="s">
        <v>322</v>
      </c>
      <c r="F119" s="276" t="str">
        <f>[2]Hoja1!J402</f>
        <v>ONTIVEROS</v>
      </c>
      <c r="G119" s="277" t="str">
        <f>[2]Hoja1!K402</f>
        <v>DE SANTIAGO</v>
      </c>
      <c r="H119" s="278" t="str">
        <f>[2]Hoja1!L402</f>
        <v>SANDRA MARIA</v>
      </c>
      <c r="I119" s="118">
        <f>[2]Hoja1!M402</f>
        <v>45702</v>
      </c>
      <c r="J119" s="118">
        <f>[2]Hoja1!N402</f>
        <v>45712</v>
      </c>
      <c r="K119" s="119" t="s">
        <v>45</v>
      </c>
      <c r="L119" s="119"/>
      <c r="M119" s="117">
        <v>2</v>
      </c>
      <c r="N119" s="120">
        <v>3</v>
      </c>
    </row>
    <row r="120" spans="1:14" s="84" customFormat="1" ht="57" customHeight="1">
      <c r="A120" s="113">
        <v>107</v>
      </c>
      <c r="B120" s="267" t="s">
        <v>1127</v>
      </c>
      <c r="C120" s="117" t="s">
        <v>839</v>
      </c>
      <c r="D120" s="116">
        <v>1</v>
      </c>
      <c r="E120" s="120" t="s">
        <v>322</v>
      </c>
      <c r="F120" s="276" t="str">
        <f>[2]Hoja1!J437</f>
        <v>AGUSTIN</v>
      </c>
      <c r="G120" s="277" t="str">
        <f>[2]Hoja1!K437</f>
        <v>VAZQUEZ</v>
      </c>
      <c r="H120" s="278" t="str">
        <f>[2]Hoja1!L437</f>
        <v>KEILY KARINA</v>
      </c>
      <c r="I120" s="118">
        <f>[2]Hoja1!M437</f>
        <v>45702</v>
      </c>
      <c r="J120" s="118">
        <f>[2]Hoja1!N437</f>
        <v>45703</v>
      </c>
      <c r="K120" s="119" t="s">
        <v>45</v>
      </c>
      <c r="L120" s="119"/>
      <c r="M120" s="117">
        <v>2</v>
      </c>
      <c r="N120" s="120">
        <v>3</v>
      </c>
    </row>
    <row r="121" spans="1:14" s="84" customFormat="1" ht="57" customHeight="1">
      <c r="A121" s="113">
        <v>108</v>
      </c>
      <c r="B121" s="267" t="s">
        <v>1130</v>
      </c>
      <c r="C121" s="117" t="s">
        <v>840</v>
      </c>
      <c r="D121" s="116">
        <v>1</v>
      </c>
      <c r="E121" s="120" t="s">
        <v>322</v>
      </c>
      <c r="F121" s="276" t="str">
        <f>[2]Hoja1!J438</f>
        <v>LOPEZ</v>
      </c>
      <c r="G121" s="277" t="str">
        <f>[2]Hoja1!K438</f>
        <v>AGUILAR</v>
      </c>
      <c r="H121" s="278" t="str">
        <f>[2]Hoja1!L438</f>
        <v>DAVID ALONSO</v>
      </c>
      <c r="I121" s="118">
        <f>[2]Hoja1!M438</f>
        <v>45702</v>
      </c>
      <c r="J121" s="118">
        <f>[2]Hoja1!N438</f>
        <v>45712</v>
      </c>
      <c r="K121" s="119" t="s">
        <v>45</v>
      </c>
      <c r="L121" s="119"/>
      <c r="M121" s="117">
        <v>2</v>
      </c>
      <c r="N121" s="120">
        <v>3</v>
      </c>
    </row>
    <row r="122" spans="1:14" s="84" customFormat="1" ht="57" customHeight="1">
      <c r="A122" s="113">
        <v>109</v>
      </c>
      <c r="B122" s="267" t="s">
        <v>1134</v>
      </c>
      <c r="C122" s="117" t="s">
        <v>841</v>
      </c>
      <c r="D122" s="116">
        <v>1</v>
      </c>
      <c r="E122" s="120" t="s">
        <v>322</v>
      </c>
      <c r="F122" s="276" t="str">
        <f>[2]Hoja1!J439</f>
        <v>PERDONES</v>
      </c>
      <c r="G122" s="277" t="str">
        <f>[2]Hoja1!K439</f>
        <v>MARQUEZ</v>
      </c>
      <c r="H122" s="278" t="str">
        <f>[2]Hoja1!L439</f>
        <v>BRITANNY ARIZU</v>
      </c>
      <c r="I122" s="118">
        <f>[2]Hoja1!M439</f>
        <v>45702</v>
      </c>
      <c r="J122" s="118">
        <f>[2]Hoja1!N439</f>
        <v>45703</v>
      </c>
      <c r="K122" s="119" t="s">
        <v>45</v>
      </c>
      <c r="L122" s="119"/>
      <c r="M122" s="117">
        <v>2</v>
      </c>
      <c r="N122" s="120">
        <v>3</v>
      </c>
    </row>
    <row r="123" spans="1:14" s="84" customFormat="1" ht="57" customHeight="1">
      <c r="A123" s="113">
        <v>110</v>
      </c>
      <c r="B123" s="267" t="s">
        <v>1135</v>
      </c>
      <c r="C123" s="117" t="s">
        <v>842</v>
      </c>
      <c r="D123" s="116">
        <v>1</v>
      </c>
      <c r="E123" s="120" t="s">
        <v>322</v>
      </c>
      <c r="F123" s="276" t="str">
        <f>[2]Hoja1!J441</f>
        <v>LOPEZ</v>
      </c>
      <c r="G123" s="277" t="str">
        <f>[2]Hoja1!K441</f>
        <v>AGUILAR</v>
      </c>
      <c r="H123" s="278" t="str">
        <f>[2]Hoja1!L441</f>
        <v>CAROLINA ISABEL</v>
      </c>
      <c r="I123" s="118">
        <f>[2]Hoja1!M441</f>
        <v>45702</v>
      </c>
      <c r="J123" s="118">
        <f>[2]Hoja1!N441</f>
        <v>45712</v>
      </c>
      <c r="K123" s="119" t="s">
        <v>45</v>
      </c>
      <c r="L123" s="119"/>
      <c r="M123" s="117">
        <v>2</v>
      </c>
      <c r="N123" s="120">
        <v>3</v>
      </c>
    </row>
    <row r="124" spans="1:14" s="84" customFormat="1" ht="57" customHeight="1">
      <c r="A124" s="113">
        <v>111</v>
      </c>
      <c r="B124" s="267" t="s">
        <v>1136</v>
      </c>
      <c r="C124" s="117" t="s">
        <v>843</v>
      </c>
      <c r="D124" s="116">
        <v>1</v>
      </c>
      <c r="E124" s="120" t="s">
        <v>322</v>
      </c>
      <c r="F124" s="276" t="str">
        <f>[2]Hoja1!J442</f>
        <v>LOPEZ</v>
      </c>
      <c r="G124" s="277" t="str">
        <f>[2]Hoja1!K442</f>
        <v>MERINO</v>
      </c>
      <c r="H124" s="278" t="str">
        <f>[2]Hoja1!L442</f>
        <v>ELBA</v>
      </c>
      <c r="I124" s="118">
        <f>[2]Hoja1!M442</f>
        <v>45702</v>
      </c>
      <c r="J124" s="118">
        <f>[2]Hoja1!N442</f>
        <v>45712</v>
      </c>
      <c r="K124" s="119" t="s">
        <v>45</v>
      </c>
      <c r="L124" s="119"/>
      <c r="M124" s="117">
        <v>2</v>
      </c>
      <c r="N124" s="120">
        <v>3</v>
      </c>
    </row>
    <row r="125" spans="1:14" s="84" customFormat="1" ht="57" customHeight="1">
      <c r="A125" s="113">
        <v>112</v>
      </c>
      <c r="B125" s="267" t="s">
        <v>1139</v>
      </c>
      <c r="C125" s="117" t="s">
        <v>844</v>
      </c>
      <c r="D125" s="116">
        <v>1</v>
      </c>
      <c r="E125" s="120" t="s">
        <v>322</v>
      </c>
      <c r="F125" s="276" t="str">
        <f>[2]Hoja1!J310</f>
        <v>GARCIA</v>
      </c>
      <c r="G125" s="277" t="str">
        <f>[2]Hoja1!K310</f>
        <v>BAUTISTA</v>
      </c>
      <c r="H125" s="278" t="str">
        <f>[2]Hoja1!L310</f>
        <v>MHADAI</v>
      </c>
      <c r="I125" s="118">
        <f>[2]Hoja1!M310</f>
        <v>45707</v>
      </c>
      <c r="J125" s="118">
        <f>[2]Hoja1!N310</f>
        <v>45712</v>
      </c>
      <c r="K125" s="119" t="s">
        <v>45</v>
      </c>
      <c r="L125" s="119"/>
      <c r="M125" s="117">
        <v>2</v>
      </c>
      <c r="N125" s="120">
        <v>3</v>
      </c>
    </row>
    <row r="126" spans="1:14" s="84" customFormat="1" ht="57" customHeight="1">
      <c r="A126" s="113">
        <v>113</v>
      </c>
      <c r="B126" s="267" t="s">
        <v>1142</v>
      </c>
      <c r="C126" s="117" t="s">
        <v>845</v>
      </c>
      <c r="D126" s="116">
        <v>1</v>
      </c>
      <c r="E126" s="120" t="s">
        <v>322</v>
      </c>
      <c r="F126" s="276" t="str">
        <f>[2]Hoja1!J389</f>
        <v>FELIPE</v>
      </c>
      <c r="G126" s="277" t="str">
        <f>[2]Hoja1!K389</f>
        <v>VALENCIA</v>
      </c>
      <c r="H126" s="278" t="str">
        <f>[2]Hoja1!L389</f>
        <v>PAULA SOFIA</v>
      </c>
      <c r="I126" s="118">
        <f>[2]Hoja1!M389</f>
        <v>45707</v>
      </c>
      <c r="J126" s="118">
        <f>[2]Hoja1!N389</f>
        <v>45712</v>
      </c>
      <c r="K126" s="119" t="s">
        <v>45</v>
      </c>
      <c r="L126" s="119"/>
      <c r="M126" s="117">
        <v>2</v>
      </c>
      <c r="N126" s="120">
        <v>3</v>
      </c>
    </row>
    <row r="127" spans="1:14" s="84" customFormat="1" ht="57" customHeight="1">
      <c r="A127" s="113">
        <v>114</v>
      </c>
      <c r="B127" s="267" t="s">
        <v>1146</v>
      </c>
      <c r="C127" s="117" t="s">
        <v>846</v>
      </c>
      <c r="D127" s="116">
        <v>1</v>
      </c>
      <c r="E127" s="120" t="s">
        <v>322</v>
      </c>
      <c r="F127" s="286" t="str">
        <f>[3]Hoja1!A32</f>
        <v>ALAVEZ</v>
      </c>
      <c r="G127" s="277" t="str">
        <f>[3]Hoja1!B32</f>
        <v>CRUZ</v>
      </c>
      <c r="H127" s="278" t="str">
        <f>[3]Hoja1!C32</f>
        <v>YOLANDA CRISTINA</v>
      </c>
      <c r="I127" s="118">
        <f>[3]Hoja1!D32</f>
        <v>45719</v>
      </c>
      <c r="J127" s="119"/>
      <c r="K127" s="119" t="s">
        <v>45</v>
      </c>
      <c r="L127" s="119"/>
      <c r="M127" s="117">
        <v>2</v>
      </c>
      <c r="N127" s="120">
        <v>3</v>
      </c>
    </row>
    <row r="128" spans="1:14" s="84" customFormat="1" ht="57" customHeight="1">
      <c r="A128" s="113">
        <v>115</v>
      </c>
      <c r="B128" s="267" t="s">
        <v>847</v>
      </c>
      <c r="C128" s="117" t="s">
        <v>848</v>
      </c>
      <c r="D128" s="116">
        <v>1</v>
      </c>
      <c r="E128" s="120" t="s">
        <v>322</v>
      </c>
      <c r="F128" s="286" t="str">
        <f>[3]Hoja1!A33</f>
        <v>CHAVEZ</v>
      </c>
      <c r="G128" s="277" t="str">
        <f>[3]Hoja1!B33</f>
        <v>HERNANDEZ</v>
      </c>
      <c r="H128" s="278" t="str">
        <f>[3]Hoja1!C33</f>
        <v>AYMAR BRISAY</v>
      </c>
      <c r="I128" s="118">
        <f>[3]Hoja1!D33</f>
        <v>45719</v>
      </c>
      <c r="J128" s="119"/>
      <c r="K128" s="119" t="s">
        <v>45</v>
      </c>
      <c r="L128" s="119"/>
      <c r="M128" s="117">
        <v>2</v>
      </c>
      <c r="N128" s="120">
        <v>3</v>
      </c>
    </row>
    <row r="129" spans="1:14" s="84" customFormat="1" ht="57" customHeight="1">
      <c r="A129" s="113">
        <v>116</v>
      </c>
      <c r="B129" s="267" t="s">
        <v>1151</v>
      </c>
      <c r="C129" s="117" t="s">
        <v>849</v>
      </c>
      <c r="D129" s="116">
        <v>1</v>
      </c>
      <c r="E129" s="120" t="s">
        <v>322</v>
      </c>
      <c r="F129" s="286" t="str">
        <f>[3]Hoja1!A34</f>
        <v>DE JESUS</v>
      </c>
      <c r="G129" s="287" t="str">
        <f>[3]Hoja1!B34</f>
        <v>CALDERON</v>
      </c>
      <c r="H129" s="288" t="str">
        <f>[3]Hoja1!C34</f>
        <v>ANA KAREN</v>
      </c>
      <c r="I129" s="118">
        <f>[3]Hoja1!D34</f>
        <v>45719</v>
      </c>
      <c r="J129" s="119"/>
      <c r="K129" s="119" t="s">
        <v>45</v>
      </c>
      <c r="L129" s="119"/>
      <c r="M129" s="117">
        <v>2</v>
      </c>
      <c r="N129" s="120">
        <v>3</v>
      </c>
    </row>
    <row r="130" spans="1:14" s="84" customFormat="1" ht="57" customHeight="1">
      <c r="A130" s="113">
        <v>117</v>
      </c>
      <c r="B130" s="267" t="s">
        <v>1152</v>
      </c>
      <c r="C130" s="117" t="s">
        <v>850</v>
      </c>
      <c r="D130" s="116">
        <v>1</v>
      </c>
      <c r="E130" s="120" t="s">
        <v>322</v>
      </c>
      <c r="F130" s="276" t="str">
        <f>[3]Hoja1!A39</f>
        <v>GARCIA</v>
      </c>
      <c r="G130" s="277" t="str">
        <f>[3]Hoja1!B39</f>
        <v>CALDERON</v>
      </c>
      <c r="H130" s="278" t="str">
        <f>[3]Hoja1!C39</f>
        <v>JUAN GABRIEL</v>
      </c>
      <c r="I130" s="118">
        <f>[3]Hoja1!D39</f>
        <v>45719</v>
      </c>
      <c r="J130" s="119"/>
      <c r="K130" s="119" t="s">
        <v>45</v>
      </c>
      <c r="L130" s="119"/>
      <c r="M130" s="117">
        <v>2</v>
      </c>
      <c r="N130" s="120">
        <v>3</v>
      </c>
    </row>
    <row r="131" spans="1:14" s="84" customFormat="1" ht="57" customHeight="1">
      <c r="A131" s="113">
        <v>118</v>
      </c>
      <c r="B131" s="267" t="s">
        <v>1153</v>
      </c>
      <c r="C131" s="117" t="s">
        <v>851</v>
      </c>
      <c r="D131" s="116">
        <v>1</v>
      </c>
      <c r="E131" s="120" t="s">
        <v>322</v>
      </c>
      <c r="F131" s="276" t="str">
        <f>[3]Hoja1!A40</f>
        <v>CANETT</v>
      </c>
      <c r="G131" s="277" t="str">
        <f>[3]Hoja1!B40</f>
        <v>MIRANDA</v>
      </c>
      <c r="H131" s="278" t="str">
        <f>[3]Hoja1!C40</f>
        <v>ALMA LETICIA</v>
      </c>
      <c r="I131" s="118">
        <f>[3]Hoja1!D40</f>
        <v>45719</v>
      </c>
      <c r="J131" s="119"/>
      <c r="K131" s="119" t="s">
        <v>45</v>
      </c>
      <c r="L131" s="119"/>
      <c r="M131" s="117">
        <v>2</v>
      </c>
      <c r="N131" s="120">
        <v>3</v>
      </c>
    </row>
    <row r="132" spans="1:14" s="84" customFormat="1" ht="57" customHeight="1">
      <c r="A132" s="113">
        <v>119</v>
      </c>
      <c r="B132" s="267" t="s">
        <v>1156</v>
      </c>
      <c r="C132" s="117" t="s">
        <v>1157</v>
      </c>
      <c r="D132" s="116">
        <v>1</v>
      </c>
      <c r="E132" s="120" t="s">
        <v>322</v>
      </c>
      <c r="F132" s="276" t="str">
        <f>[2]Hoja1!J10</f>
        <v>VILLA</v>
      </c>
      <c r="G132" s="277" t="str">
        <f>[2]Hoja1!K10</f>
        <v>GALVEZ</v>
      </c>
      <c r="H132" s="278" t="str">
        <f>[2]Hoja1!L10</f>
        <v>ABRAHAM ALBERTO</v>
      </c>
      <c r="I132" s="118">
        <f>[2]Hoja1!M10</f>
        <v>45719</v>
      </c>
      <c r="J132" s="118">
        <f>[2]Hoja1!N10</f>
        <v>45923</v>
      </c>
      <c r="K132" s="119" t="s">
        <v>45</v>
      </c>
      <c r="L132" s="119"/>
      <c r="M132" s="117">
        <v>2</v>
      </c>
      <c r="N132" s="120">
        <v>3</v>
      </c>
    </row>
    <row r="133" spans="1:14" s="84" customFormat="1" ht="57" customHeight="1">
      <c r="A133" s="113">
        <v>120</v>
      </c>
      <c r="B133" s="267" t="s">
        <v>1158</v>
      </c>
      <c r="C133" s="117" t="s">
        <v>1159</v>
      </c>
      <c r="D133" s="116">
        <v>1</v>
      </c>
      <c r="E133" s="120" t="s">
        <v>322</v>
      </c>
      <c r="F133" s="276" t="str">
        <f>[2]Hoja1!J15</f>
        <v>CALDERON</v>
      </c>
      <c r="G133" s="277" t="str">
        <f>[2]Hoja1!K15</f>
        <v>ESPINOZA</v>
      </c>
      <c r="H133" s="278" t="str">
        <f>[2]Hoja1!L15</f>
        <v>JOSE MANUEL</v>
      </c>
      <c r="I133" s="118">
        <f>[2]Hoja1!M15</f>
        <v>45719</v>
      </c>
      <c r="J133" s="118">
        <f>[2]Hoja1!N15</f>
        <v>45722</v>
      </c>
      <c r="K133" s="119" t="s">
        <v>45</v>
      </c>
      <c r="L133" s="119"/>
      <c r="M133" s="117">
        <v>2</v>
      </c>
      <c r="N133" s="120">
        <v>3</v>
      </c>
    </row>
    <row r="134" spans="1:14" s="84" customFormat="1" ht="57" customHeight="1">
      <c r="A134" s="113">
        <v>121</v>
      </c>
      <c r="B134" s="267" t="s">
        <v>1160</v>
      </c>
      <c r="C134" s="117" t="s">
        <v>1161</v>
      </c>
      <c r="D134" s="116">
        <v>1</v>
      </c>
      <c r="E134" s="120" t="s">
        <v>322</v>
      </c>
      <c r="F134" s="276" t="str">
        <f>[2]Hoja1!J19</f>
        <v>PUENTE</v>
      </c>
      <c r="G134" s="277" t="str">
        <f>[2]Hoja1!K19</f>
        <v>DE LA CRUZ</v>
      </c>
      <c r="H134" s="278" t="str">
        <f>[2]Hoja1!L19</f>
        <v>MARCELINO</v>
      </c>
      <c r="I134" s="118">
        <f>[2]Hoja1!M19</f>
        <v>45719</v>
      </c>
      <c r="J134" s="118">
        <f>[2]Hoja1!N19</f>
        <v>45821</v>
      </c>
      <c r="K134" s="119" t="s">
        <v>45</v>
      </c>
      <c r="L134" s="119"/>
      <c r="M134" s="117">
        <v>2</v>
      </c>
      <c r="N134" s="120">
        <v>3</v>
      </c>
    </row>
    <row r="135" spans="1:14" s="84" customFormat="1" ht="57" customHeight="1">
      <c r="A135" s="113">
        <v>122</v>
      </c>
      <c r="B135" s="267" t="s">
        <v>1165</v>
      </c>
      <c r="C135" s="117" t="s">
        <v>1166</v>
      </c>
      <c r="D135" s="116">
        <v>1</v>
      </c>
      <c r="E135" s="120" t="s">
        <v>322</v>
      </c>
      <c r="F135" s="276" t="str">
        <f>[2]Hoja1!J20</f>
        <v>FRANCO</v>
      </c>
      <c r="G135" s="277" t="str">
        <f>[2]Hoja1!K20</f>
        <v>SOLORZANO</v>
      </c>
      <c r="H135" s="278" t="str">
        <f>[2]Hoja1!L20</f>
        <v>DAVID ANTONIO</v>
      </c>
      <c r="I135" s="118">
        <f>[2]Hoja1!M20</f>
        <v>45719</v>
      </c>
      <c r="J135" s="118">
        <f>[2]Hoja1!N20</f>
        <v>45786</v>
      </c>
      <c r="K135" s="119" t="s">
        <v>45</v>
      </c>
      <c r="L135" s="119"/>
      <c r="M135" s="117">
        <v>2</v>
      </c>
      <c r="N135" s="120">
        <v>3</v>
      </c>
    </row>
    <row r="136" spans="1:14" s="84" customFormat="1" ht="57" customHeight="1">
      <c r="A136" s="113">
        <v>123</v>
      </c>
      <c r="B136" s="267" t="s">
        <v>1169</v>
      </c>
      <c r="C136" s="117" t="s">
        <v>1170</v>
      </c>
      <c r="D136" s="116">
        <v>1</v>
      </c>
      <c r="E136" s="120" t="s">
        <v>322</v>
      </c>
      <c r="F136" s="276" t="str">
        <f>[2]Hoja1!J92</f>
        <v>SUMUANO</v>
      </c>
      <c r="G136" s="277" t="str">
        <f>[2]Hoja1!K92</f>
        <v>MIRAMONTES</v>
      </c>
      <c r="H136" s="278" t="str">
        <f>[2]Hoja1!L92</f>
        <v>LIAM</v>
      </c>
      <c r="I136" s="118">
        <f>[2]Hoja1!M92</f>
        <v>45719</v>
      </c>
      <c r="J136" s="118">
        <f>[2]Hoja1!N92</f>
        <v>45885</v>
      </c>
      <c r="K136" s="119" t="s">
        <v>45</v>
      </c>
      <c r="L136" s="119"/>
      <c r="M136" s="117">
        <v>2</v>
      </c>
      <c r="N136" s="120">
        <v>3</v>
      </c>
    </row>
    <row r="137" spans="1:14" s="84" customFormat="1" ht="57" customHeight="1">
      <c r="A137" s="113">
        <v>124</v>
      </c>
      <c r="B137" s="267" t="s">
        <v>1171</v>
      </c>
      <c r="C137" s="117" t="s">
        <v>1172</v>
      </c>
      <c r="D137" s="116">
        <v>1</v>
      </c>
      <c r="E137" s="120" t="s">
        <v>322</v>
      </c>
      <c r="F137" s="276" t="str">
        <f>[2]Hoja1!J106</f>
        <v>CRISOSTOMO</v>
      </c>
      <c r="G137" s="277" t="str">
        <f>[2]Hoja1!K106</f>
        <v>POLICARPO</v>
      </c>
      <c r="H137" s="278" t="str">
        <f>[2]Hoja1!L106</f>
        <v>SARAI</v>
      </c>
      <c r="I137" s="118">
        <f>[2]Hoja1!M106</f>
        <v>45719</v>
      </c>
      <c r="J137" s="118">
        <f>[2]Hoja1!N106</f>
        <v>45722</v>
      </c>
      <c r="K137" s="119" t="s">
        <v>45</v>
      </c>
      <c r="L137" s="119"/>
      <c r="M137" s="117">
        <v>2</v>
      </c>
      <c r="N137" s="120">
        <v>3</v>
      </c>
    </row>
    <row r="138" spans="1:14" s="84" customFormat="1" ht="57" customHeight="1">
      <c r="A138" s="113">
        <v>125</v>
      </c>
      <c r="B138" s="267" t="s">
        <v>1176</v>
      </c>
      <c r="C138" s="117" t="s">
        <v>1177</v>
      </c>
      <c r="D138" s="116">
        <v>1</v>
      </c>
      <c r="E138" s="120" t="s">
        <v>322</v>
      </c>
      <c r="F138" s="276" t="str">
        <f>[2]Hoja1!J111</f>
        <v>BARRIGA</v>
      </c>
      <c r="G138" s="277" t="str">
        <f>[2]Hoja1!K111</f>
        <v>GARCIA</v>
      </c>
      <c r="H138" s="278" t="str">
        <f>[2]Hoja1!L111</f>
        <v>YOLANDA</v>
      </c>
      <c r="I138" s="118">
        <f>[2]Hoja1!M111</f>
        <v>45719</v>
      </c>
      <c r="J138" s="118">
        <f>[2]Hoja1!N111</f>
        <v>45758</v>
      </c>
      <c r="K138" s="119" t="s">
        <v>45</v>
      </c>
      <c r="L138" s="119"/>
      <c r="M138" s="117">
        <v>2</v>
      </c>
      <c r="N138" s="120">
        <v>3</v>
      </c>
    </row>
    <row r="139" spans="1:14" s="84" customFormat="1" ht="57" customHeight="1">
      <c r="A139" s="113">
        <v>125</v>
      </c>
      <c r="B139" s="267" t="s">
        <v>1180</v>
      </c>
      <c r="C139" s="117" t="s">
        <v>1181</v>
      </c>
      <c r="D139" s="116">
        <v>1</v>
      </c>
      <c r="E139" s="120" t="s">
        <v>322</v>
      </c>
      <c r="F139" s="276" t="str">
        <f>[2]Hoja1!J274</f>
        <v>NORIEGA</v>
      </c>
      <c r="G139" s="277" t="str">
        <f>[2]Hoja1!K274</f>
        <v>MELENDREZ</v>
      </c>
      <c r="H139" s="278" t="str">
        <f>[2]Hoja1!L274</f>
        <v>DIEGO</v>
      </c>
      <c r="I139" s="118">
        <f>[2]Hoja1!M274</f>
        <v>45719</v>
      </c>
      <c r="J139" s="118">
        <f>[2]Hoja1!N274</f>
        <v>45730</v>
      </c>
      <c r="K139" s="119" t="s">
        <v>45</v>
      </c>
      <c r="L139" s="119"/>
      <c r="M139" s="117">
        <v>2</v>
      </c>
      <c r="N139" s="120">
        <v>3</v>
      </c>
    </row>
    <row r="140" spans="1:14" s="84" customFormat="1" ht="57" customHeight="1">
      <c r="A140" s="113">
        <v>127</v>
      </c>
      <c r="B140" s="267" t="s">
        <v>1182</v>
      </c>
      <c r="C140" s="117" t="s">
        <v>1183</v>
      </c>
      <c r="D140" s="116">
        <v>1</v>
      </c>
      <c r="E140" s="120" t="s">
        <v>322</v>
      </c>
      <c r="F140" s="276" t="str">
        <f>[2]Hoja1!J275</f>
        <v>LOZANO</v>
      </c>
      <c r="G140" s="277" t="str">
        <f>[2]Hoja1!K275</f>
        <v>HERNANDEZ</v>
      </c>
      <c r="H140" s="278" t="str">
        <f>[2]Hoja1!L275</f>
        <v>ANA VALERIA</v>
      </c>
      <c r="I140" s="118">
        <f>[2]Hoja1!M275</f>
        <v>45719</v>
      </c>
      <c r="J140" s="118">
        <f>[2]Hoja1!N275</f>
        <v>45948</v>
      </c>
      <c r="K140" s="119" t="s">
        <v>45</v>
      </c>
      <c r="L140" s="119"/>
      <c r="M140" s="117">
        <v>2</v>
      </c>
      <c r="N140" s="120">
        <v>3</v>
      </c>
    </row>
    <row r="141" spans="1:14" s="84" customFormat="1" ht="57" customHeight="1">
      <c r="A141" s="113">
        <v>128</v>
      </c>
      <c r="B141" s="267" t="s">
        <v>1184</v>
      </c>
      <c r="C141" s="117" t="s">
        <v>1185</v>
      </c>
      <c r="D141" s="116">
        <v>1</v>
      </c>
      <c r="E141" s="120" t="s">
        <v>322</v>
      </c>
      <c r="F141" s="276" t="str">
        <f>[2]Hoja1!J313</f>
        <v>BARAJAS</v>
      </c>
      <c r="G141" s="277" t="str">
        <f>[2]Hoja1!K313</f>
        <v>RAMIREZ</v>
      </c>
      <c r="H141" s="278" t="str">
        <f>[2]Hoja1!L313</f>
        <v>CLARIBEL YASMIN</v>
      </c>
      <c r="I141" s="118">
        <f>[2]Hoja1!M313</f>
        <v>45719</v>
      </c>
      <c r="J141" s="118">
        <f>[2]Hoja1!N313</f>
        <v>45754</v>
      </c>
      <c r="K141" s="119" t="s">
        <v>45</v>
      </c>
      <c r="L141" s="119"/>
      <c r="M141" s="117">
        <v>2</v>
      </c>
      <c r="N141" s="120">
        <v>3</v>
      </c>
    </row>
    <row r="142" spans="1:14" s="84" customFormat="1" ht="57" customHeight="1">
      <c r="A142" s="113">
        <v>129</v>
      </c>
      <c r="B142" s="267" t="s">
        <v>1186</v>
      </c>
      <c r="C142" s="117" t="s">
        <v>1187</v>
      </c>
      <c r="D142" s="116">
        <v>1</v>
      </c>
      <c r="E142" s="120" t="s">
        <v>322</v>
      </c>
      <c r="F142" s="276" t="str">
        <f>[2]Hoja1!J329</f>
        <v>GOMEZ</v>
      </c>
      <c r="G142" s="277" t="str">
        <f>[2]Hoja1!K329</f>
        <v>SANTOYO</v>
      </c>
      <c r="H142" s="278" t="str">
        <f>[2]Hoja1!L329</f>
        <v>PAULO ANDRE</v>
      </c>
      <c r="I142" s="118">
        <f>[2]Hoja1!M329</f>
        <v>45719</v>
      </c>
      <c r="J142" s="118">
        <f>[2]Hoja1!N329</f>
        <v>45796</v>
      </c>
      <c r="K142" s="119" t="s">
        <v>45</v>
      </c>
      <c r="L142" s="119"/>
      <c r="M142" s="117">
        <v>2</v>
      </c>
      <c r="N142" s="120">
        <v>3</v>
      </c>
    </row>
    <row r="143" spans="1:14" s="84" customFormat="1" ht="57" customHeight="1">
      <c r="A143" s="113">
        <v>130</v>
      </c>
      <c r="B143" s="267" t="s">
        <v>1188</v>
      </c>
      <c r="C143" s="117" t="s">
        <v>1189</v>
      </c>
      <c r="D143" s="116">
        <v>1</v>
      </c>
      <c r="E143" s="120" t="s">
        <v>322</v>
      </c>
      <c r="F143" s="276" t="str">
        <f>[2]Hoja1!J413</f>
        <v>GALLARDO</v>
      </c>
      <c r="G143" s="277" t="str">
        <f>[2]Hoja1!K413</f>
        <v>LUGO</v>
      </c>
      <c r="H143" s="278" t="str">
        <f>[2]Hoja1!L413</f>
        <v>PETRA</v>
      </c>
      <c r="I143" s="118">
        <f>[2]Hoja1!M413</f>
        <v>45719</v>
      </c>
      <c r="J143" s="118">
        <f>[2]Hoja1!N413</f>
        <v>45789</v>
      </c>
      <c r="K143" s="119" t="s">
        <v>45</v>
      </c>
      <c r="L143" s="119"/>
      <c r="M143" s="117">
        <v>2</v>
      </c>
      <c r="N143" s="120">
        <v>3</v>
      </c>
    </row>
    <row r="144" spans="1:14" s="84" customFormat="1" ht="57" customHeight="1">
      <c r="A144" s="113">
        <v>131</v>
      </c>
      <c r="B144" s="267" t="s">
        <v>1191</v>
      </c>
      <c r="C144" s="117" t="s">
        <v>1192</v>
      </c>
      <c r="D144" s="116">
        <v>1</v>
      </c>
      <c r="E144" s="120" t="s">
        <v>322</v>
      </c>
      <c r="F144" s="276" t="str">
        <f>[2]Hoja1!J414</f>
        <v>ANGULO</v>
      </c>
      <c r="G144" s="277" t="str">
        <f>[2]Hoja1!K414</f>
        <v>ABARCA</v>
      </c>
      <c r="H144" s="278" t="str">
        <f>[2]Hoja1!L414</f>
        <v>ANDREA</v>
      </c>
      <c r="I144" s="118">
        <f>[2]Hoja1!M414</f>
        <v>45719</v>
      </c>
      <c r="J144" s="118">
        <f>[2]Hoja1!N414</f>
        <v>45794</v>
      </c>
      <c r="K144" s="119" t="s">
        <v>45</v>
      </c>
      <c r="L144" s="119"/>
      <c r="M144" s="117">
        <v>2</v>
      </c>
      <c r="N144" s="120">
        <v>3</v>
      </c>
    </row>
    <row r="145" spans="1:14" s="84" customFormat="1" ht="57" customHeight="1">
      <c r="A145" s="113">
        <v>132</v>
      </c>
      <c r="B145" s="267" t="s">
        <v>1194</v>
      </c>
      <c r="C145" s="117" t="s">
        <v>1195</v>
      </c>
      <c r="D145" s="116">
        <v>1</v>
      </c>
      <c r="E145" s="120" t="s">
        <v>322</v>
      </c>
      <c r="F145" s="276" t="str">
        <f>[3]Hoja1!A35</f>
        <v>ORTEGA</v>
      </c>
      <c r="G145" s="277" t="str">
        <f>[3]Hoja1!B35</f>
        <v>BOJORQUEZ</v>
      </c>
      <c r="H145" s="278" t="str">
        <f>[3]Hoja1!C35</f>
        <v>JAIME DAVID</v>
      </c>
      <c r="I145" s="118">
        <f>[3]Hoja1!D35</f>
        <v>45720</v>
      </c>
      <c r="J145" s="119"/>
      <c r="K145" s="119" t="s">
        <v>45</v>
      </c>
      <c r="L145" s="119"/>
      <c r="M145" s="117">
        <v>2</v>
      </c>
      <c r="N145" s="120">
        <v>3</v>
      </c>
    </row>
    <row r="146" spans="1:14" s="84" customFormat="1" ht="57" customHeight="1">
      <c r="A146" s="113">
        <v>133</v>
      </c>
      <c r="B146" s="267" t="s">
        <v>1197</v>
      </c>
      <c r="C146" s="117" t="s">
        <v>1198</v>
      </c>
      <c r="D146" s="116">
        <v>1</v>
      </c>
      <c r="E146" s="120" t="s">
        <v>322</v>
      </c>
      <c r="F146" s="276" t="str">
        <f>[3]Hoja1!A42</f>
        <v>ROMERO</v>
      </c>
      <c r="G146" s="277" t="str">
        <f>[3]Hoja1!B42</f>
        <v>PASTOR</v>
      </c>
      <c r="H146" s="278" t="str">
        <f>[3]Hoja1!C42</f>
        <v>JOSE MANUEL</v>
      </c>
      <c r="I146" s="118">
        <f>[3]Hoja1!D42</f>
        <v>45720</v>
      </c>
      <c r="J146" s="119"/>
      <c r="K146" s="119" t="s">
        <v>45</v>
      </c>
      <c r="L146" s="119"/>
      <c r="M146" s="117">
        <v>2</v>
      </c>
      <c r="N146" s="120">
        <v>3</v>
      </c>
    </row>
    <row r="147" spans="1:14" s="84" customFormat="1" ht="57" customHeight="1">
      <c r="A147" s="113">
        <v>134</v>
      </c>
      <c r="B147" s="267" t="s">
        <v>1199</v>
      </c>
      <c r="C147" s="117" t="s">
        <v>1200</v>
      </c>
      <c r="D147" s="116">
        <v>1</v>
      </c>
      <c r="E147" s="120" t="s">
        <v>322</v>
      </c>
      <c r="F147" s="276" t="str">
        <f>[2]Hoja1!J16</f>
        <v>MONJARAZ</v>
      </c>
      <c r="G147" s="277" t="str">
        <f>[2]Hoja1!K16</f>
        <v>GASPAR</v>
      </c>
      <c r="H147" s="278" t="str">
        <f>[2]Hoja1!L16</f>
        <v>ABIGAIL</v>
      </c>
      <c r="I147" s="118">
        <f>[2]Hoja1!M16</f>
        <v>45720</v>
      </c>
      <c r="J147" s="118">
        <f>[2]Hoja1!N16</f>
        <v>45741</v>
      </c>
      <c r="K147" s="119" t="s">
        <v>45</v>
      </c>
      <c r="L147" s="119"/>
      <c r="M147" s="117">
        <v>2</v>
      </c>
      <c r="N147" s="120">
        <v>3</v>
      </c>
    </row>
    <row r="148" spans="1:14" s="84" customFormat="1" ht="57" customHeight="1">
      <c r="A148" s="113">
        <v>135</v>
      </c>
      <c r="B148" s="267" t="s">
        <v>1202</v>
      </c>
      <c r="C148" s="117" t="s">
        <v>1203</v>
      </c>
      <c r="D148" s="116">
        <v>1</v>
      </c>
      <c r="E148" s="120" t="s">
        <v>322</v>
      </c>
      <c r="F148" s="276" t="str">
        <f>[2]Hoja1!J17</f>
        <v>GORDILLO</v>
      </c>
      <c r="G148" s="277" t="str">
        <f>[2]Hoja1!K17</f>
        <v>JACUINDE</v>
      </c>
      <c r="H148" s="278" t="str">
        <f>[2]Hoja1!L17</f>
        <v>LUIS FERNANDO</v>
      </c>
      <c r="I148" s="118">
        <f>[2]Hoja1!M17</f>
        <v>45720</v>
      </c>
      <c r="J148" s="118">
        <f>[2]Hoja1!N17</f>
        <v>45754</v>
      </c>
      <c r="K148" s="119" t="s">
        <v>45</v>
      </c>
      <c r="L148" s="119"/>
      <c r="M148" s="117">
        <v>2</v>
      </c>
      <c r="N148" s="120">
        <v>3</v>
      </c>
    </row>
    <row r="149" spans="1:14" s="84" customFormat="1" ht="57" customHeight="1">
      <c r="A149" s="113">
        <v>136</v>
      </c>
      <c r="B149" s="267" t="s">
        <v>1205</v>
      </c>
      <c r="C149" s="117" t="s">
        <v>1206</v>
      </c>
      <c r="D149" s="116">
        <v>1</v>
      </c>
      <c r="E149" s="120" t="s">
        <v>322</v>
      </c>
      <c r="F149" s="276" t="str">
        <f>[2]Hoja1!J78</f>
        <v>CASTRO</v>
      </c>
      <c r="G149" s="277" t="str">
        <f>[2]Hoja1!K78</f>
        <v>CASTAÑEDA</v>
      </c>
      <c r="H149" s="278" t="str">
        <f>[2]Hoja1!L78</f>
        <v>JESUS</v>
      </c>
      <c r="I149" s="118">
        <f>[2]Hoja1!M78</f>
        <v>45720</v>
      </c>
      <c r="J149" s="118">
        <f>[2]Hoja1!N78</f>
        <v>45884</v>
      </c>
      <c r="K149" s="119" t="s">
        <v>45</v>
      </c>
      <c r="L149" s="119"/>
      <c r="M149" s="117">
        <v>2</v>
      </c>
      <c r="N149" s="120">
        <v>3</v>
      </c>
    </row>
    <row r="150" spans="1:14" s="84" customFormat="1" ht="57" customHeight="1">
      <c r="A150" s="113">
        <v>137</v>
      </c>
      <c r="B150" s="267" t="s">
        <v>1207</v>
      </c>
      <c r="C150" s="117" t="s">
        <v>1208</v>
      </c>
      <c r="D150" s="116">
        <v>1</v>
      </c>
      <c r="E150" s="120" t="s">
        <v>322</v>
      </c>
      <c r="F150" s="276" t="str">
        <f>[2]Hoja1!J91</f>
        <v>BENITEZ</v>
      </c>
      <c r="G150" s="277" t="str">
        <f>[2]Hoja1!K91</f>
        <v>HERNANDEZ</v>
      </c>
      <c r="H150" s="278" t="str">
        <f>[2]Hoja1!L91</f>
        <v>DAVID</v>
      </c>
      <c r="I150" s="118">
        <f>[2]Hoja1!M91</f>
        <v>45720</v>
      </c>
      <c r="J150" s="118">
        <f>[2]Hoja1!N91</f>
        <v>45757</v>
      </c>
      <c r="K150" s="119" t="s">
        <v>45</v>
      </c>
      <c r="L150" s="119"/>
      <c r="M150" s="117">
        <v>2</v>
      </c>
      <c r="N150" s="120">
        <v>3</v>
      </c>
    </row>
    <row r="151" spans="1:14" s="84" customFormat="1" ht="57" customHeight="1">
      <c r="A151" s="113">
        <v>138</v>
      </c>
      <c r="B151" s="267" t="s">
        <v>1209</v>
      </c>
      <c r="C151" s="117" t="s">
        <v>1210</v>
      </c>
      <c r="D151" s="116">
        <v>1</v>
      </c>
      <c r="E151" s="120" t="s">
        <v>322</v>
      </c>
      <c r="F151" s="276" t="str">
        <f>[2]Hoja1!J95</f>
        <v>CASTRO</v>
      </c>
      <c r="G151" s="277" t="str">
        <f>[2]Hoja1!K95</f>
        <v>HERNANDEZ</v>
      </c>
      <c r="H151" s="278" t="str">
        <f>[2]Hoja1!L95</f>
        <v>LUIS ALBERTO</v>
      </c>
      <c r="I151" s="118">
        <f>[2]Hoja1!M95</f>
        <v>45720</v>
      </c>
      <c r="J151" s="118">
        <f>[2]Hoja1!N95</f>
        <v>45951</v>
      </c>
      <c r="K151" s="119" t="s">
        <v>45</v>
      </c>
      <c r="L151" s="119"/>
      <c r="M151" s="117">
        <v>2</v>
      </c>
      <c r="N151" s="120">
        <v>3</v>
      </c>
    </row>
    <row r="152" spans="1:14" s="84" customFormat="1" ht="57" customHeight="1">
      <c r="A152" s="113">
        <v>139</v>
      </c>
      <c r="B152" s="267" t="s">
        <v>1211</v>
      </c>
      <c r="C152" s="117" t="s">
        <v>1212</v>
      </c>
      <c r="D152" s="116">
        <v>1</v>
      </c>
      <c r="E152" s="120" t="s">
        <v>322</v>
      </c>
      <c r="F152" s="276" t="str">
        <f>[2]Hoja1!J108</f>
        <v>SIGALA</v>
      </c>
      <c r="G152" s="277" t="str">
        <f>[2]Hoja1!K108</f>
        <v>ELIZALDE</v>
      </c>
      <c r="H152" s="278" t="str">
        <f>[2]Hoja1!L108</f>
        <v>EDELMIRA</v>
      </c>
      <c r="I152" s="118">
        <f>[2]Hoja1!M108</f>
        <v>45720</v>
      </c>
      <c r="J152" s="118">
        <f>[2]Hoja1!N108</f>
        <v>45754</v>
      </c>
      <c r="K152" s="119" t="s">
        <v>45</v>
      </c>
      <c r="L152" s="119"/>
      <c r="M152" s="117">
        <v>2</v>
      </c>
      <c r="N152" s="120">
        <v>3</v>
      </c>
    </row>
    <row r="153" spans="1:14" s="84" customFormat="1" ht="57" customHeight="1">
      <c r="A153" s="113">
        <v>140</v>
      </c>
      <c r="B153" s="267" t="s">
        <v>1213</v>
      </c>
      <c r="C153" s="117" t="s">
        <v>1214</v>
      </c>
      <c r="D153" s="116">
        <v>1</v>
      </c>
      <c r="E153" s="120" t="s">
        <v>322</v>
      </c>
      <c r="F153" s="289" t="str">
        <f>[2]Hoja1!J109</f>
        <v>HERNANDEZ</v>
      </c>
      <c r="G153" s="290" t="str">
        <f>[2]Hoja1!K109</f>
        <v>RUIZ</v>
      </c>
      <c r="H153" s="291" t="str">
        <f>[2]Hoja1!L109</f>
        <v>JONATAN</v>
      </c>
      <c r="I153" s="118">
        <f>[2]Hoja1!M109</f>
        <v>45720</v>
      </c>
      <c r="J153" s="118">
        <f>[2]Hoja1!N109</f>
        <v>45754</v>
      </c>
      <c r="K153" s="119" t="s">
        <v>45</v>
      </c>
      <c r="L153" s="119"/>
      <c r="M153" s="117">
        <v>2</v>
      </c>
      <c r="N153" s="120">
        <v>3</v>
      </c>
    </row>
    <row r="154" spans="1:14" s="84" customFormat="1" ht="57" customHeight="1">
      <c r="A154" s="113">
        <v>141</v>
      </c>
      <c r="B154" s="267" t="s">
        <v>1215</v>
      </c>
      <c r="C154" s="117" t="s">
        <v>1216</v>
      </c>
      <c r="D154" s="116">
        <v>1</v>
      </c>
      <c r="E154" s="120" t="s">
        <v>322</v>
      </c>
      <c r="F154" s="276" t="str">
        <f>[2]Hoja1!J182</f>
        <v>MIRANDA</v>
      </c>
      <c r="G154" s="277" t="str">
        <f>[2]Hoja1!K182</f>
        <v>CORONADO</v>
      </c>
      <c r="H154" s="278" t="str">
        <f>[2]Hoja1!L182</f>
        <v>JESUS MARTIN</v>
      </c>
      <c r="I154" s="118">
        <f>[2]Hoja1!M182</f>
        <v>45720</v>
      </c>
      <c r="J154" s="118">
        <f>[2]Hoja1!N182</f>
        <v>45757</v>
      </c>
      <c r="K154" s="119" t="s">
        <v>45</v>
      </c>
      <c r="L154" s="119"/>
      <c r="M154" s="117">
        <v>2</v>
      </c>
      <c r="N154" s="120">
        <v>3</v>
      </c>
    </row>
    <row r="155" spans="1:14" s="84" customFormat="1" ht="57" customHeight="1">
      <c r="A155" s="113">
        <v>142</v>
      </c>
      <c r="B155" s="267" t="s">
        <v>1217</v>
      </c>
      <c r="C155" s="117" t="s">
        <v>1218</v>
      </c>
      <c r="D155" s="116">
        <v>1</v>
      </c>
      <c r="E155" s="120" t="s">
        <v>322</v>
      </c>
      <c r="F155" s="276" t="str">
        <f>[2]Hoja1!J184</f>
        <v>CASTRO</v>
      </c>
      <c r="G155" s="277" t="str">
        <f>[2]Hoja1!K184</f>
        <v>HERNANDEZ</v>
      </c>
      <c r="H155" s="278" t="str">
        <f>[2]Hoja1!L184</f>
        <v>JUAN CARLOS</v>
      </c>
      <c r="I155" s="118">
        <f>[2]Hoja1!M184</f>
        <v>45720</v>
      </c>
      <c r="J155" s="118">
        <f>[2]Hoja1!N184</f>
        <v>45791</v>
      </c>
      <c r="K155" s="119" t="s">
        <v>45</v>
      </c>
      <c r="L155" s="119"/>
      <c r="M155" s="117">
        <v>2</v>
      </c>
      <c r="N155" s="120">
        <v>3</v>
      </c>
    </row>
    <row r="156" spans="1:14" s="84" customFormat="1" ht="57" customHeight="1">
      <c r="A156" s="113">
        <v>143</v>
      </c>
      <c r="B156" s="267" t="s">
        <v>1220</v>
      </c>
      <c r="C156" s="117" t="s">
        <v>1221</v>
      </c>
      <c r="D156" s="116">
        <v>1</v>
      </c>
      <c r="E156" s="120" t="s">
        <v>322</v>
      </c>
      <c r="F156" s="276" t="str">
        <f>[2]Hoja1!J277</f>
        <v>MORENO</v>
      </c>
      <c r="G156" s="277" t="str">
        <f>[2]Hoja1!K277</f>
        <v>CONTRERAS</v>
      </c>
      <c r="H156" s="278" t="str">
        <f>[2]Hoja1!L277</f>
        <v>OSWALDO ARTURO</v>
      </c>
      <c r="I156" s="118">
        <f>[2]Hoja1!M277</f>
        <v>45720</v>
      </c>
      <c r="J156" s="118">
        <f>[2]Hoja1!N277</f>
        <v>45891</v>
      </c>
      <c r="K156" s="119" t="s">
        <v>45</v>
      </c>
      <c r="L156" s="119"/>
      <c r="M156" s="117">
        <v>2</v>
      </c>
      <c r="N156" s="120">
        <v>3</v>
      </c>
    </row>
    <row r="157" spans="1:14" s="84" customFormat="1" ht="57" customHeight="1">
      <c r="A157" s="113">
        <v>144</v>
      </c>
      <c r="B157" s="267" t="s">
        <v>1222</v>
      </c>
      <c r="C157" s="117" t="s">
        <v>1223</v>
      </c>
      <c r="D157" s="116">
        <v>1</v>
      </c>
      <c r="E157" s="120" t="s">
        <v>322</v>
      </c>
      <c r="F157" s="276" t="str">
        <f>[2]Hoja1!J280</f>
        <v>RAMIREZ</v>
      </c>
      <c r="G157" s="277" t="str">
        <f>[2]Hoja1!K280</f>
        <v>AGUILAR</v>
      </c>
      <c r="H157" s="278" t="str">
        <f>[2]Hoja1!L280</f>
        <v>GUILLERMO</v>
      </c>
      <c r="I157" s="118">
        <f>[2]Hoja1!M280</f>
        <v>45720</v>
      </c>
      <c r="J157" s="118">
        <f>[2]Hoja1!N280</f>
        <v>45826</v>
      </c>
      <c r="K157" s="119" t="s">
        <v>45</v>
      </c>
      <c r="L157" s="119"/>
      <c r="M157" s="117">
        <v>2</v>
      </c>
      <c r="N157" s="120">
        <v>3</v>
      </c>
    </row>
    <row r="158" spans="1:14" s="84" customFormat="1" ht="57" customHeight="1">
      <c r="A158" s="113">
        <v>145</v>
      </c>
      <c r="B158" s="267" t="s">
        <v>1225</v>
      </c>
      <c r="C158" s="117" t="s">
        <v>1226</v>
      </c>
      <c r="D158" s="116">
        <v>1</v>
      </c>
      <c r="E158" s="120" t="s">
        <v>322</v>
      </c>
      <c r="F158" s="276" t="str">
        <f>[2]Hoja1!J330</f>
        <v>CONTRERAS</v>
      </c>
      <c r="G158" s="277" t="str">
        <f>[2]Hoja1!K330</f>
        <v>RIVERA</v>
      </c>
      <c r="H158" s="278" t="str">
        <f>[2]Hoja1!L330</f>
        <v>DIEGO MISAHEL</v>
      </c>
      <c r="I158" s="118">
        <f>[2]Hoja1!M330</f>
        <v>45720</v>
      </c>
      <c r="J158" s="118">
        <f>[2]Hoja1!N330</f>
        <v>45757</v>
      </c>
      <c r="K158" s="119" t="s">
        <v>45</v>
      </c>
      <c r="L158" s="119"/>
      <c r="M158" s="117">
        <v>2</v>
      </c>
      <c r="N158" s="120">
        <v>3</v>
      </c>
    </row>
    <row r="159" spans="1:14" s="84" customFormat="1" ht="57" customHeight="1">
      <c r="A159" s="113">
        <v>146</v>
      </c>
      <c r="B159" s="267" t="s">
        <v>1228</v>
      </c>
      <c r="C159" s="117" t="s">
        <v>1229</v>
      </c>
      <c r="D159" s="116">
        <v>1</v>
      </c>
      <c r="E159" s="120" t="s">
        <v>322</v>
      </c>
      <c r="F159" s="276" t="str">
        <f>[2]Hoja1!J331</f>
        <v>ALFARO</v>
      </c>
      <c r="G159" s="277" t="str">
        <f>[2]Hoja1!K331</f>
        <v>ROSALES</v>
      </c>
      <c r="H159" s="278" t="str">
        <f>[2]Hoja1!L331</f>
        <v>DIEGO JOSUE</v>
      </c>
      <c r="I159" s="118">
        <f>[2]Hoja1!M331</f>
        <v>45720</v>
      </c>
      <c r="J159" s="118">
        <f>[2]Hoja1!N331</f>
        <v>45757</v>
      </c>
      <c r="K159" s="119" t="s">
        <v>45</v>
      </c>
      <c r="L159" s="119"/>
      <c r="M159" s="117">
        <v>2</v>
      </c>
      <c r="N159" s="120">
        <v>3</v>
      </c>
    </row>
    <row r="160" spans="1:14" s="84" customFormat="1" ht="57" customHeight="1">
      <c r="A160" s="113">
        <v>147</v>
      </c>
      <c r="B160" s="267" t="s">
        <v>1231</v>
      </c>
      <c r="C160" s="117" t="s">
        <v>1232</v>
      </c>
      <c r="D160" s="116">
        <v>1</v>
      </c>
      <c r="E160" s="120" t="s">
        <v>322</v>
      </c>
      <c r="F160" s="276" t="str">
        <f>[3]Hoja1!A36</f>
        <v>HERNANDEZ</v>
      </c>
      <c r="G160" s="277" t="str">
        <f>[3]Hoja1!B36</f>
        <v>MARQUEZ</v>
      </c>
      <c r="H160" s="278" t="str">
        <f>[3]Hoja1!C36</f>
        <v>MANUEL</v>
      </c>
      <c r="I160" s="118">
        <f>[3]Hoja1!D36</f>
        <v>45721</v>
      </c>
      <c r="J160" s="119"/>
      <c r="K160" s="119" t="s">
        <v>45</v>
      </c>
      <c r="L160" s="119"/>
      <c r="M160" s="117">
        <v>2</v>
      </c>
      <c r="N160" s="120">
        <v>3</v>
      </c>
    </row>
    <row r="161" spans="1:14" s="84" customFormat="1" ht="57" customHeight="1">
      <c r="A161" s="113">
        <v>148</v>
      </c>
      <c r="B161" s="267" t="s">
        <v>1233</v>
      </c>
      <c r="C161" s="117" t="s">
        <v>1234</v>
      </c>
      <c r="D161" s="116">
        <v>1</v>
      </c>
      <c r="E161" s="120" t="s">
        <v>322</v>
      </c>
      <c r="F161" s="276" t="str">
        <f>[2]Hoja1!J12</f>
        <v>SILVA</v>
      </c>
      <c r="G161" s="277" t="str">
        <f>[2]Hoja1!K12</f>
        <v>BLANCO</v>
      </c>
      <c r="H161" s="278" t="str">
        <f>[2]Hoja1!L12</f>
        <v>ZACARIAS</v>
      </c>
      <c r="I161" s="118">
        <f>[2]Hoja1!M12</f>
        <v>45721</v>
      </c>
      <c r="J161" s="118">
        <f>[2]Hoja1!N12</f>
        <v>45924</v>
      </c>
      <c r="K161" s="119" t="s">
        <v>45</v>
      </c>
      <c r="L161" s="119"/>
      <c r="M161" s="117">
        <v>2</v>
      </c>
      <c r="N161" s="120">
        <v>3</v>
      </c>
    </row>
    <row r="162" spans="1:14" s="84" customFormat="1" ht="57" customHeight="1">
      <c r="A162" s="113">
        <v>149</v>
      </c>
      <c r="B162" s="267" t="s">
        <v>1235</v>
      </c>
      <c r="C162" s="117" t="s">
        <v>1236</v>
      </c>
      <c r="D162" s="116">
        <v>1</v>
      </c>
      <c r="E162" s="120" t="s">
        <v>322</v>
      </c>
      <c r="F162" s="276" t="str">
        <f>[2]Hoja1!J74</f>
        <v>NAJERA</v>
      </c>
      <c r="G162" s="277" t="str">
        <f>[2]Hoja1!K74</f>
        <v>BARRERA</v>
      </c>
      <c r="H162" s="278" t="str">
        <f>[2]Hoja1!L74</f>
        <v>JULIAN</v>
      </c>
      <c r="I162" s="118">
        <f>[2]Hoja1!M74</f>
        <v>45721</v>
      </c>
      <c r="J162" s="118">
        <f>[2]Hoja1!N74</f>
        <v>45859</v>
      </c>
      <c r="K162" s="119" t="s">
        <v>45</v>
      </c>
      <c r="L162" s="119"/>
      <c r="M162" s="117">
        <v>2</v>
      </c>
      <c r="N162" s="120">
        <v>3</v>
      </c>
    </row>
    <row r="163" spans="1:14" s="84" customFormat="1" ht="57" customHeight="1">
      <c r="A163" s="113">
        <v>150</v>
      </c>
      <c r="B163" s="267" t="s">
        <v>1237</v>
      </c>
      <c r="C163" s="117" t="s">
        <v>1238</v>
      </c>
      <c r="D163" s="116">
        <v>1</v>
      </c>
      <c r="E163" s="120" t="s">
        <v>322</v>
      </c>
      <c r="F163" s="276" t="str">
        <f>[2]Hoja1!J79</f>
        <v>LEON</v>
      </c>
      <c r="G163" s="277" t="str">
        <f>[2]Hoja1!K79</f>
        <v>AGUILERA</v>
      </c>
      <c r="H163" s="278" t="str">
        <f>[2]Hoja1!L79</f>
        <v>ANGEL JESUS</v>
      </c>
      <c r="I163" s="118">
        <f>[2]Hoja1!M79</f>
        <v>45721</v>
      </c>
      <c r="J163" s="118">
        <f>[2]Hoja1!N79</f>
        <v>45859</v>
      </c>
      <c r="K163" s="119" t="s">
        <v>45</v>
      </c>
      <c r="L163" s="119"/>
      <c r="M163" s="117">
        <v>2</v>
      </c>
      <c r="N163" s="120">
        <v>3</v>
      </c>
    </row>
    <row r="164" spans="1:14" s="84" customFormat="1" ht="57" customHeight="1">
      <c r="A164" s="113">
        <v>151</v>
      </c>
      <c r="B164" s="267" t="s">
        <v>1240</v>
      </c>
      <c r="C164" s="117" t="s">
        <v>1241</v>
      </c>
      <c r="D164" s="116">
        <v>1</v>
      </c>
      <c r="E164" s="120" t="s">
        <v>322</v>
      </c>
      <c r="F164" s="276" t="str">
        <f>[2]Hoja1!J107</f>
        <v>ECHEVERRIA</v>
      </c>
      <c r="G164" s="277" t="str">
        <f>[2]Hoja1!K107</f>
        <v>MARTINEZ</v>
      </c>
      <c r="H164" s="278" t="str">
        <f>[2]Hoja1!L107</f>
        <v>DIANA CRISTINA</v>
      </c>
      <c r="I164" s="118">
        <f>[2]Hoja1!M107</f>
        <v>45721</v>
      </c>
      <c r="J164" s="118">
        <f>[2]Hoja1!N107</f>
        <v>45755</v>
      </c>
      <c r="K164" s="119" t="s">
        <v>45</v>
      </c>
      <c r="L164" s="119"/>
      <c r="M164" s="117">
        <v>2</v>
      </c>
      <c r="N164" s="120">
        <v>3</v>
      </c>
    </row>
    <row r="165" spans="1:14" s="84" customFormat="1" ht="57" customHeight="1">
      <c r="A165" s="113">
        <v>152</v>
      </c>
      <c r="B165" s="267" t="s">
        <v>1242</v>
      </c>
      <c r="C165" s="117" t="s">
        <v>1243</v>
      </c>
      <c r="D165" s="116">
        <v>1</v>
      </c>
      <c r="E165" s="120" t="s">
        <v>322</v>
      </c>
      <c r="F165" s="276" t="str">
        <f>[2]Hoja1!J177</f>
        <v>RAMIREZ</v>
      </c>
      <c r="G165" s="277" t="str">
        <f>[2]Hoja1!K177</f>
        <v>SALAZAR</v>
      </c>
      <c r="H165" s="278" t="str">
        <f>[2]Hoja1!L177</f>
        <v>MARIA DE JESUS</v>
      </c>
      <c r="I165" s="118">
        <f>[2]Hoja1!M177</f>
        <v>45721</v>
      </c>
      <c r="J165" s="118">
        <f>[2]Hoja1!N177</f>
        <v>45731</v>
      </c>
      <c r="K165" s="119" t="s">
        <v>45</v>
      </c>
      <c r="L165" s="119"/>
      <c r="M165" s="117">
        <v>2</v>
      </c>
      <c r="N165" s="120">
        <v>3</v>
      </c>
    </row>
    <row r="166" spans="1:14" s="84" customFormat="1" ht="57" customHeight="1">
      <c r="A166" s="113">
        <v>153</v>
      </c>
      <c r="B166" s="267" t="s">
        <v>1244</v>
      </c>
      <c r="C166" s="117" t="s">
        <v>1245</v>
      </c>
      <c r="D166" s="116">
        <v>1</v>
      </c>
      <c r="E166" s="120" t="s">
        <v>322</v>
      </c>
      <c r="F166" s="276" t="str">
        <f>[2]Hoja1!J68</f>
        <v>LOPEZ</v>
      </c>
      <c r="G166" s="277" t="str">
        <f>[2]Hoja1!K68</f>
        <v>CASTILLO</v>
      </c>
      <c r="H166" s="278" t="str">
        <f>[2]Hoja1!L68</f>
        <v>EDGAR AXEL</v>
      </c>
      <c r="I166" s="118">
        <f>[2]Hoja1!M68</f>
        <v>45723</v>
      </c>
      <c r="J166" s="118">
        <f>[2]Hoja1!N68</f>
        <v>45945</v>
      </c>
      <c r="K166" s="119" t="s">
        <v>45</v>
      </c>
      <c r="L166" s="119"/>
      <c r="M166" s="117">
        <v>2</v>
      </c>
      <c r="N166" s="120">
        <v>3</v>
      </c>
    </row>
    <row r="167" spans="1:14" s="84" customFormat="1" ht="57" customHeight="1">
      <c r="A167" s="113">
        <v>154</v>
      </c>
      <c r="B167" s="267" t="s">
        <v>1246</v>
      </c>
      <c r="C167" s="117" t="s">
        <v>1247</v>
      </c>
      <c r="D167" s="116">
        <v>1</v>
      </c>
      <c r="E167" s="120" t="s">
        <v>322</v>
      </c>
      <c r="F167" s="276" t="str">
        <f>[2]Hoja1!J110</f>
        <v>CARMONA</v>
      </c>
      <c r="G167" s="277" t="str">
        <f>[2]Hoja1!K110</f>
        <v>SANDOVAL</v>
      </c>
      <c r="H167" s="278" t="str">
        <f>[2]Hoja1!L110</f>
        <v>ERICK JOSE</v>
      </c>
      <c r="I167" s="118">
        <f>[2]Hoja1!M110</f>
        <v>45723</v>
      </c>
      <c r="J167" s="118">
        <f>[2]Hoja1!N110</f>
        <v>45790</v>
      </c>
      <c r="K167" s="119" t="s">
        <v>45</v>
      </c>
      <c r="L167" s="119"/>
      <c r="M167" s="117">
        <v>2</v>
      </c>
      <c r="N167" s="120">
        <v>3</v>
      </c>
    </row>
    <row r="168" spans="1:14" s="84" customFormat="1" ht="57" customHeight="1">
      <c r="A168" s="113">
        <v>156</v>
      </c>
      <c r="B168" s="267" t="s">
        <v>1249</v>
      </c>
      <c r="C168" s="117" t="s">
        <v>1250</v>
      </c>
      <c r="D168" s="116">
        <v>1</v>
      </c>
      <c r="E168" s="120" t="s">
        <v>322</v>
      </c>
      <c r="F168" s="276" t="str">
        <f>[2]Hoja1!J440</f>
        <v>VILLARREAL</v>
      </c>
      <c r="G168" s="277" t="str">
        <f>[2]Hoja1!K440</f>
        <v>MARQUEZ</v>
      </c>
      <c r="H168" s="278" t="str">
        <f>[2]Hoja1!L440</f>
        <v>EDUARDO</v>
      </c>
      <c r="I168" s="118">
        <f>[2]Hoja1!M440</f>
        <v>45723</v>
      </c>
      <c r="J168" s="118">
        <f>[2]Hoja1!N440</f>
        <v>45762</v>
      </c>
      <c r="K168" s="119" t="s">
        <v>45</v>
      </c>
      <c r="L168" s="119"/>
      <c r="M168" s="117">
        <v>2</v>
      </c>
      <c r="N168" s="120">
        <v>3</v>
      </c>
    </row>
    <row r="169" spans="1:14" s="84" customFormat="1" ht="57" customHeight="1">
      <c r="A169" s="113">
        <v>156</v>
      </c>
      <c r="B169" s="267" t="s">
        <v>1251</v>
      </c>
      <c r="C169" s="117" t="s">
        <v>1252</v>
      </c>
      <c r="D169" s="116">
        <v>1</v>
      </c>
      <c r="E169" s="120" t="s">
        <v>322</v>
      </c>
      <c r="F169" s="276" t="str">
        <f>[2]Hoja1!J13</f>
        <v>MARIN</v>
      </c>
      <c r="G169" s="277" t="str">
        <f>[2]Hoja1!K13</f>
        <v>FELIX</v>
      </c>
      <c r="H169" s="278" t="str">
        <f>[2]Hoja1!L13</f>
        <v>DAFNEE</v>
      </c>
      <c r="I169" s="118">
        <f>[2]Hoja1!M13</f>
        <v>45724</v>
      </c>
      <c r="J169" s="118">
        <f>[2]Hoja1!N13</f>
        <v>45731</v>
      </c>
      <c r="K169" s="119" t="s">
        <v>45</v>
      </c>
      <c r="L169" s="119"/>
      <c r="M169" s="117">
        <v>2</v>
      </c>
      <c r="N169" s="120">
        <v>3</v>
      </c>
    </row>
    <row r="170" spans="1:14" s="84" customFormat="1" ht="57" customHeight="1">
      <c r="A170" s="113">
        <v>157</v>
      </c>
      <c r="B170" s="267" t="s">
        <v>1253</v>
      </c>
      <c r="C170" s="117" t="s">
        <v>1254</v>
      </c>
      <c r="D170" s="116">
        <v>1</v>
      </c>
      <c r="E170" s="120" t="s">
        <v>322</v>
      </c>
      <c r="F170" s="276" t="str">
        <f>[2]Hoja1!J18</f>
        <v>ESPINOZA</v>
      </c>
      <c r="G170" s="277" t="str">
        <f>[2]Hoja1!K18</f>
        <v>GUTIERREZ</v>
      </c>
      <c r="H170" s="278" t="str">
        <f>[2]Hoja1!L18</f>
        <v>CHRISTOPHER YAEL</v>
      </c>
      <c r="I170" s="118">
        <f>[2]Hoja1!M18</f>
        <v>45726</v>
      </c>
      <c r="J170" s="118">
        <f>[2]Hoja1!N18</f>
        <v>45881</v>
      </c>
      <c r="K170" s="119" t="s">
        <v>45</v>
      </c>
      <c r="L170" s="119"/>
      <c r="M170" s="117">
        <v>2</v>
      </c>
      <c r="N170" s="120">
        <v>3</v>
      </c>
    </row>
    <row r="171" spans="1:14" s="84" customFormat="1" ht="57" customHeight="1">
      <c r="A171" s="113">
        <v>158</v>
      </c>
      <c r="B171" s="267" t="s">
        <v>1255</v>
      </c>
      <c r="C171" s="117" t="s">
        <v>1256</v>
      </c>
      <c r="D171" s="116">
        <v>1</v>
      </c>
      <c r="E171" s="120" t="s">
        <v>322</v>
      </c>
      <c r="F171" s="276" t="str">
        <f>[2]Hoja1!J69</f>
        <v>CUEVAS</v>
      </c>
      <c r="G171" s="277" t="str">
        <f>[2]Hoja1!K69</f>
        <v>VARELA</v>
      </c>
      <c r="H171" s="278" t="str">
        <f>[2]Hoja1!L69</f>
        <v>JOSE ANGEL</v>
      </c>
      <c r="I171" s="118">
        <f>[2]Hoja1!M69</f>
        <v>45726</v>
      </c>
      <c r="J171" s="118">
        <f>[2]Hoja1!N69</f>
        <v>45741</v>
      </c>
      <c r="K171" s="119" t="s">
        <v>45</v>
      </c>
      <c r="L171" s="119"/>
      <c r="M171" s="117">
        <v>2</v>
      </c>
      <c r="N171" s="120">
        <v>3</v>
      </c>
    </row>
    <row r="172" spans="1:14" s="84" customFormat="1" ht="57" customHeight="1">
      <c r="A172" s="113">
        <v>159</v>
      </c>
      <c r="B172" s="267" t="s">
        <v>1257</v>
      </c>
      <c r="C172" s="117" t="s">
        <v>1258</v>
      </c>
      <c r="D172" s="116">
        <v>1</v>
      </c>
      <c r="E172" s="120" t="s">
        <v>322</v>
      </c>
      <c r="F172" s="276" t="str">
        <f>[2]Hoja1!J185</f>
        <v>GOMEZ</v>
      </c>
      <c r="G172" s="277" t="str">
        <f>[2]Hoja1!K185</f>
        <v>GARAY</v>
      </c>
      <c r="H172" s="278" t="str">
        <f>[2]Hoja1!L185</f>
        <v>JUAN CARLOS</v>
      </c>
      <c r="I172" s="118">
        <f>[2]Hoja1!M185</f>
        <v>45726</v>
      </c>
      <c r="J172" s="118">
        <f>[2]Hoja1!N185</f>
        <v>45741</v>
      </c>
      <c r="K172" s="119" t="s">
        <v>45</v>
      </c>
      <c r="L172" s="119"/>
      <c r="M172" s="117">
        <v>2</v>
      </c>
      <c r="N172" s="120">
        <v>3</v>
      </c>
    </row>
    <row r="173" spans="1:14" s="84" customFormat="1" ht="57" customHeight="1">
      <c r="A173" s="113">
        <v>160</v>
      </c>
      <c r="B173" s="267" t="s">
        <v>1261</v>
      </c>
      <c r="C173" s="117" t="s">
        <v>1262</v>
      </c>
      <c r="D173" s="116">
        <v>1</v>
      </c>
      <c r="E173" s="120" t="s">
        <v>322</v>
      </c>
      <c r="F173" s="276" t="str">
        <f>[2]Hoja1!J296</f>
        <v>ESPINOZA</v>
      </c>
      <c r="G173" s="277" t="str">
        <f>[2]Hoja1!K296</f>
        <v>GUTIERREZ</v>
      </c>
      <c r="H173" s="278" t="str">
        <f>[2]Hoja1!L296</f>
        <v>CHRISTOPHER YAEL</v>
      </c>
      <c r="I173" s="118">
        <f>[2]Hoja1!M296</f>
        <v>45726</v>
      </c>
      <c r="J173" s="118">
        <f>[2]Hoja1!N296</f>
        <v>45741</v>
      </c>
      <c r="K173" s="119" t="s">
        <v>45</v>
      </c>
      <c r="L173" s="119"/>
      <c r="M173" s="117">
        <v>2</v>
      </c>
      <c r="N173" s="120">
        <v>3</v>
      </c>
    </row>
    <row r="174" spans="1:14" s="84" customFormat="1" ht="57" customHeight="1">
      <c r="A174" s="113">
        <v>161</v>
      </c>
      <c r="B174" s="267" t="s">
        <v>1263</v>
      </c>
      <c r="C174" s="117" t="s">
        <v>1264</v>
      </c>
      <c r="D174" s="116">
        <v>1</v>
      </c>
      <c r="E174" s="120" t="s">
        <v>322</v>
      </c>
      <c r="F174" s="276" t="str">
        <f>[2]Hoja1!J297</f>
        <v>CUEVAS</v>
      </c>
      <c r="G174" s="277" t="str">
        <f>[2]Hoja1!K297</f>
        <v>VARELA</v>
      </c>
      <c r="H174" s="278" t="str">
        <f>[2]Hoja1!L297</f>
        <v>JOSE ANGEL</v>
      </c>
      <c r="I174" s="118">
        <f>[2]Hoja1!M297</f>
        <v>45726</v>
      </c>
      <c r="J174" s="118">
        <f>[2]Hoja1!N297</f>
        <v>45834</v>
      </c>
      <c r="K174" s="119" t="s">
        <v>45</v>
      </c>
      <c r="L174" s="119"/>
      <c r="M174" s="117">
        <v>2</v>
      </c>
      <c r="N174" s="120">
        <v>3</v>
      </c>
    </row>
    <row r="175" spans="1:14" s="84" customFormat="1" ht="57" customHeight="1">
      <c r="A175" s="113">
        <v>162</v>
      </c>
      <c r="B175" s="267" t="s">
        <v>1265</v>
      </c>
      <c r="C175" s="117" t="s">
        <v>1266</v>
      </c>
      <c r="D175" s="116">
        <v>1</v>
      </c>
      <c r="E175" s="120" t="s">
        <v>322</v>
      </c>
      <c r="F175" s="276" t="str">
        <f>[2]Hoja1!J298</f>
        <v>GOMEZ</v>
      </c>
      <c r="G175" s="277" t="str">
        <f>[2]Hoja1!K298</f>
        <v>GARAY</v>
      </c>
      <c r="H175" s="278" t="str">
        <f>[2]Hoja1!L298</f>
        <v>JUAN CARLOS</v>
      </c>
      <c r="I175" s="118">
        <f>[2]Hoja1!M298</f>
        <v>45726</v>
      </c>
      <c r="J175" s="118">
        <f>[2]Hoja1!N298</f>
        <v>45834</v>
      </c>
      <c r="K175" s="119" t="s">
        <v>45</v>
      </c>
      <c r="L175" s="119"/>
      <c r="M175" s="117">
        <v>2</v>
      </c>
      <c r="N175" s="120">
        <v>3</v>
      </c>
    </row>
    <row r="176" spans="1:14" s="84" customFormat="1" ht="57" customHeight="1">
      <c r="A176" s="113">
        <v>163</v>
      </c>
      <c r="B176" s="267" t="s">
        <v>1267</v>
      </c>
      <c r="C176" s="117" t="s">
        <v>1268</v>
      </c>
      <c r="D176" s="116">
        <v>1</v>
      </c>
      <c r="E176" s="120" t="s">
        <v>322</v>
      </c>
      <c r="F176" s="276" t="str">
        <f>[2]Hoja1!J314</f>
        <v>LUNA</v>
      </c>
      <c r="G176" s="277" t="str">
        <f>[2]Hoja1!K314</f>
        <v>MURILLO</v>
      </c>
      <c r="H176" s="278" t="str">
        <f>[2]Hoja1!L314</f>
        <v>GUSTAVO ADOLFO</v>
      </c>
      <c r="I176" s="118">
        <f>[2]Hoja1!M314</f>
        <v>45726</v>
      </c>
      <c r="J176" s="118">
        <f>[2]Hoja1!N314</f>
        <v>45741</v>
      </c>
      <c r="K176" s="119" t="s">
        <v>45</v>
      </c>
      <c r="L176" s="119"/>
      <c r="M176" s="117">
        <v>2</v>
      </c>
      <c r="N176" s="120">
        <v>3</v>
      </c>
    </row>
    <row r="177" spans="1:14" s="84" customFormat="1" ht="57" customHeight="1">
      <c r="A177" s="113">
        <v>164</v>
      </c>
      <c r="B177" s="267" t="s">
        <v>1269</v>
      </c>
      <c r="C177" s="117" t="s">
        <v>1270</v>
      </c>
      <c r="D177" s="116">
        <v>1</v>
      </c>
      <c r="E177" s="120" t="s">
        <v>322</v>
      </c>
      <c r="F177" s="276" t="str">
        <f>[2]Hoja1!J315</f>
        <v>RUIZ</v>
      </c>
      <c r="G177" s="277" t="str">
        <f>[2]Hoja1!K315</f>
        <v>PACHECO</v>
      </c>
      <c r="H177" s="278" t="str">
        <f>[2]Hoja1!L315</f>
        <v>TOMAS</v>
      </c>
      <c r="I177" s="118">
        <f>[2]Hoja1!M315</f>
        <v>45726</v>
      </c>
      <c r="J177" s="118">
        <f>[2]Hoja1!N315</f>
        <v>45741</v>
      </c>
      <c r="K177" s="119" t="s">
        <v>45</v>
      </c>
      <c r="L177" s="119"/>
      <c r="M177" s="117">
        <v>2</v>
      </c>
      <c r="N177" s="120">
        <v>3</v>
      </c>
    </row>
    <row r="178" spans="1:14" s="84" customFormat="1" ht="57" customHeight="1">
      <c r="A178" s="113">
        <v>165</v>
      </c>
      <c r="B178" s="267" t="s">
        <v>1273</v>
      </c>
      <c r="C178" s="117" t="s">
        <v>1274</v>
      </c>
      <c r="D178" s="116">
        <v>1</v>
      </c>
      <c r="E178" s="120" t="s">
        <v>322</v>
      </c>
      <c r="F178" s="276" t="str">
        <f>[3]Hoja1!A41</f>
        <v>SANCHEZ</v>
      </c>
      <c r="G178" s="277" t="str">
        <f>[3]Hoja1!B41</f>
        <v>AGUILERA</v>
      </c>
      <c r="H178" s="278" t="str">
        <f>[3]Hoja1!C41</f>
        <v>JESUS</v>
      </c>
      <c r="I178" s="118">
        <f>[3]Hoja1!D41</f>
        <v>45727</v>
      </c>
      <c r="J178" s="119"/>
      <c r="K178" s="119" t="s">
        <v>45</v>
      </c>
      <c r="L178" s="119"/>
      <c r="M178" s="117">
        <v>2</v>
      </c>
      <c r="N178" s="120">
        <v>3</v>
      </c>
    </row>
    <row r="179" spans="1:14" s="84" customFormat="1" ht="57" customHeight="1">
      <c r="A179" s="113">
        <v>166</v>
      </c>
      <c r="B179" s="267" t="s">
        <v>1275</v>
      </c>
      <c r="C179" s="117" t="s">
        <v>1276</v>
      </c>
      <c r="D179" s="116">
        <v>1</v>
      </c>
      <c r="E179" s="120" t="s">
        <v>322</v>
      </c>
      <c r="F179" s="276" t="str">
        <f>[2]Hoja1!J70</f>
        <v>GONZALEZ</v>
      </c>
      <c r="G179" s="277" t="str">
        <f>[2]Hoja1!K70</f>
        <v>GARCIA</v>
      </c>
      <c r="H179" s="278" t="str">
        <f>[2]Hoja1!L70</f>
        <v>VERONIC</v>
      </c>
      <c r="I179" s="118">
        <f>[2]Hoja1!M70</f>
        <v>45727</v>
      </c>
      <c r="J179" s="118">
        <f>[2]Hoja1!N70</f>
        <v>45731</v>
      </c>
      <c r="K179" s="119" t="s">
        <v>45</v>
      </c>
      <c r="L179" s="119"/>
      <c r="M179" s="117">
        <v>2</v>
      </c>
      <c r="N179" s="120">
        <v>3</v>
      </c>
    </row>
    <row r="180" spans="1:14" s="84" customFormat="1" ht="57" customHeight="1">
      <c r="A180" s="113">
        <v>167</v>
      </c>
      <c r="B180" s="267" t="s">
        <v>1277</v>
      </c>
      <c r="C180" s="117" t="s">
        <v>1278</v>
      </c>
      <c r="D180" s="116">
        <v>1</v>
      </c>
      <c r="E180" s="120" t="s">
        <v>322</v>
      </c>
      <c r="F180" s="276" t="str">
        <f>[2]Hoja1!J316</f>
        <v>ESTRAFON</v>
      </c>
      <c r="G180" s="277" t="str">
        <f>[2]Hoja1!K316</f>
        <v>MENDOZA</v>
      </c>
      <c r="H180" s="278" t="str">
        <f>[2]Hoja1!L316</f>
        <v>LETICIA</v>
      </c>
      <c r="I180" s="118">
        <f>[2]Hoja1!M316</f>
        <v>45727</v>
      </c>
      <c r="J180" s="118">
        <f>[2]Hoja1!N316</f>
        <v>45731</v>
      </c>
      <c r="K180" s="119" t="s">
        <v>45</v>
      </c>
      <c r="L180" s="119"/>
      <c r="M180" s="117">
        <v>2</v>
      </c>
      <c r="N180" s="120">
        <v>3</v>
      </c>
    </row>
    <row r="181" spans="1:14" s="84" customFormat="1" ht="57" customHeight="1">
      <c r="A181" s="113">
        <v>168</v>
      </c>
      <c r="B181" s="267" t="s">
        <v>1279</v>
      </c>
      <c r="C181" s="117" t="s">
        <v>1280</v>
      </c>
      <c r="D181" s="116">
        <v>1</v>
      </c>
      <c r="E181" s="120" t="s">
        <v>322</v>
      </c>
      <c r="F181" s="276" t="str">
        <f>[2]Hoja1!J393</f>
        <v>SERRANO</v>
      </c>
      <c r="G181" s="277" t="str">
        <f>[2]Hoja1!K393</f>
        <v>TORRES</v>
      </c>
      <c r="H181" s="278" t="str">
        <f>[2]Hoja1!L393</f>
        <v>SOLEDAD</v>
      </c>
      <c r="I181" s="118">
        <f>[2]Hoja1!M393</f>
        <v>45727</v>
      </c>
      <c r="J181" s="118">
        <f>[2]Hoja1!N393</f>
        <v>45731</v>
      </c>
      <c r="K181" s="119" t="s">
        <v>45</v>
      </c>
      <c r="L181" s="119"/>
      <c r="M181" s="117">
        <v>2</v>
      </c>
      <c r="N181" s="120">
        <v>3</v>
      </c>
    </row>
    <row r="182" spans="1:14" s="84" customFormat="1" ht="57" customHeight="1">
      <c r="A182" s="113">
        <v>169</v>
      </c>
      <c r="B182" s="267" t="s">
        <v>1281</v>
      </c>
      <c r="C182" s="117" t="s">
        <v>1282</v>
      </c>
      <c r="D182" s="116">
        <v>1</v>
      </c>
      <c r="E182" s="120" t="s">
        <v>322</v>
      </c>
      <c r="F182" s="276" t="str">
        <f>[2]Hoja1!J14</f>
        <v>DIAZ</v>
      </c>
      <c r="G182" s="277" t="str">
        <f>[2]Hoja1!K14</f>
        <v>CARRILLO</v>
      </c>
      <c r="H182" s="278" t="str">
        <f>[2]Hoja1!L14</f>
        <v>FAUSTO</v>
      </c>
      <c r="I182" s="118">
        <f>[2]Hoja1!M14</f>
        <v>45736</v>
      </c>
      <c r="J182" s="118">
        <f>[2]Hoja1!N14</f>
        <v>45741</v>
      </c>
      <c r="K182" s="119" t="s">
        <v>45</v>
      </c>
      <c r="L182" s="119"/>
      <c r="M182" s="117">
        <v>2</v>
      </c>
      <c r="N182" s="120">
        <v>3</v>
      </c>
    </row>
    <row r="183" spans="1:14" s="84" customFormat="1" ht="57" customHeight="1">
      <c r="A183" s="113">
        <v>170</v>
      </c>
      <c r="B183" s="267" t="s">
        <v>1284</v>
      </c>
      <c r="C183" s="117" t="s">
        <v>1285</v>
      </c>
      <c r="D183" s="116">
        <v>1</v>
      </c>
      <c r="E183" s="120" t="s">
        <v>322</v>
      </c>
      <c r="F183" s="292" t="str">
        <f>[2]Hoja1!J90</f>
        <v>MONROY</v>
      </c>
      <c r="G183" s="293" t="str">
        <f>[2]Hoja1!K90</f>
        <v>BENAVIDES</v>
      </c>
      <c r="H183" s="294" t="str">
        <f>[2]Hoja1!L90</f>
        <v>MARIA JOSE</v>
      </c>
      <c r="I183" s="118">
        <f>[2]Hoja1!M90</f>
        <v>45736</v>
      </c>
      <c r="J183" s="118">
        <f>[2]Hoja1!N90</f>
        <v>45773</v>
      </c>
      <c r="K183" s="119" t="s">
        <v>45</v>
      </c>
      <c r="L183" s="119"/>
      <c r="M183" s="117">
        <v>2</v>
      </c>
      <c r="N183" s="120">
        <v>3</v>
      </c>
    </row>
    <row r="184" spans="1:14" s="84" customFormat="1" ht="57" customHeight="1">
      <c r="A184" s="113">
        <v>171</v>
      </c>
      <c r="B184" s="267" t="s">
        <v>1286</v>
      </c>
      <c r="C184" s="117" t="s">
        <v>1287</v>
      </c>
      <c r="D184" s="116">
        <v>1</v>
      </c>
      <c r="E184" s="120" t="s">
        <v>322</v>
      </c>
      <c r="F184" s="276" t="str">
        <f>[2]Hoja1!J188</f>
        <v>LOZANO</v>
      </c>
      <c r="G184" s="277" t="str">
        <f>[2]Hoja1!K188</f>
        <v>HERNANDEZ</v>
      </c>
      <c r="H184" s="278" t="str">
        <f>[2]Hoja1!L188</f>
        <v>JOSE RUBEN</v>
      </c>
      <c r="I184" s="118">
        <f>[2]Hoja1!M188</f>
        <v>45736</v>
      </c>
      <c r="J184" s="118">
        <f>[2]Hoja1!N188</f>
        <v>45842</v>
      </c>
      <c r="K184" s="119" t="s">
        <v>45</v>
      </c>
      <c r="L184" s="119"/>
      <c r="M184" s="117">
        <v>2</v>
      </c>
      <c r="N184" s="120">
        <v>3</v>
      </c>
    </row>
    <row r="185" spans="1:14" s="84" customFormat="1" ht="57" customHeight="1">
      <c r="A185" s="113">
        <v>172</v>
      </c>
      <c r="B185" s="267" t="s">
        <v>1288</v>
      </c>
      <c r="C185" s="117" t="s">
        <v>1289</v>
      </c>
      <c r="D185" s="116">
        <v>1</v>
      </c>
      <c r="E185" s="120" t="s">
        <v>322</v>
      </c>
      <c r="F185" s="276" t="str">
        <f>[2]Hoja1!J284</f>
        <v>CARRASCO</v>
      </c>
      <c r="G185" s="277" t="str">
        <f>[2]Hoja1!K284</f>
        <v>CARRILLO</v>
      </c>
      <c r="H185" s="278" t="str">
        <f>[2]Hoja1!L284</f>
        <v>ARCADIO</v>
      </c>
      <c r="I185" s="118">
        <f>[2]Hoja1!M284</f>
        <v>45736</v>
      </c>
      <c r="J185" s="118">
        <f>[2]Hoja1!N284</f>
        <v>45741</v>
      </c>
      <c r="K185" s="119" t="s">
        <v>45</v>
      </c>
      <c r="L185" s="119"/>
      <c r="M185" s="117">
        <v>2</v>
      </c>
      <c r="N185" s="120">
        <v>3</v>
      </c>
    </row>
    <row r="186" spans="1:14" s="84" customFormat="1" ht="57" customHeight="1">
      <c r="A186" s="113">
        <v>173</v>
      </c>
      <c r="B186" s="267" t="s">
        <v>1290</v>
      </c>
      <c r="C186" s="117" t="s">
        <v>1291</v>
      </c>
      <c r="D186" s="116">
        <v>1</v>
      </c>
      <c r="E186" s="120" t="s">
        <v>322</v>
      </c>
      <c r="F186" s="276" t="str">
        <f>[2]Hoja1!J285</f>
        <v>CARRASCO</v>
      </c>
      <c r="G186" s="277" t="str">
        <f>[2]Hoja1!K285</f>
        <v>CARRILLO</v>
      </c>
      <c r="H186" s="278" t="str">
        <f>[2]Hoja1!L285</f>
        <v>ARCADIO</v>
      </c>
      <c r="I186" s="118">
        <f>[2]Hoja1!M285</f>
        <v>45736</v>
      </c>
      <c r="J186" s="118">
        <f>[2]Hoja1!N285</f>
        <v>45801</v>
      </c>
      <c r="K186" s="119" t="s">
        <v>45</v>
      </c>
      <c r="L186" s="119"/>
      <c r="M186" s="117">
        <v>2</v>
      </c>
      <c r="N186" s="120">
        <v>3</v>
      </c>
    </row>
    <row r="187" spans="1:14" s="84" customFormat="1" ht="57" customHeight="1">
      <c r="A187" s="113">
        <v>174</v>
      </c>
      <c r="B187" s="267" t="s">
        <v>1292</v>
      </c>
      <c r="C187" s="117" t="s">
        <v>1293</v>
      </c>
      <c r="D187" s="116">
        <v>1</v>
      </c>
      <c r="E187" s="120" t="s">
        <v>322</v>
      </c>
      <c r="F187" s="276" t="str">
        <f>[2]Hoja1!J303</f>
        <v>VICENTE</v>
      </c>
      <c r="G187" s="277" t="str">
        <f>[2]Hoja1!K303</f>
        <v>ACEVEDO</v>
      </c>
      <c r="H187" s="278" t="str">
        <f>[2]Hoja1!L303</f>
        <v>RAMON</v>
      </c>
      <c r="I187" s="118">
        <f>[2]Hoja1!M303</f>
        <v>45736</v>
      </c>
      <c r="J187" s="118">
        <f>[2]Hoja1!N303</f>
        <v>45832</v>
      </c>
      <c r="K187" s="119" t="s">
        <v>45</v>
      </c>
      <c r="L187" s="119"/>
      <c r="M187" s="117">
        <v>2</v>
      </c>
      <c r="N187" s="120">
        <v>3</v>
      </c>
    </row>
    <row r="188" spans="1:14" s="84" customFormat="1" ht="57" customHeight="1">
      <c r="A188" s="113">
        <v>175</v>
      </c>
      <c r="B188" s="267" t="s">
        <v>1294</v>
      </c>
      <c r="C188" s="117" t="s">
        <v>1295</v>
      </c>
      <c r="D188" s="116">
        <v>1</v>
      </c>
      <c r="E188" s="120" t="s">
        <v>322</v>
      </c>
      <c r="F188" s="276" t="str">
        <f>[2]Hoja1!J400</f>
        <v>AVILA</v>
      </c>
      <c r="G188" s="277" t="str">
        <f>[2]Hoja1!K400</f>
        <v>LARA</v>
      </c>
      <c r="H188" s="278" t="str">
        <f>[2]Hoja1!L400</f>
        <v>DANIEL</v>
      </c>
      <c r="I188" s="118">
        <f>[2]Hoja1!M400</f>
        <v>45736</v>
      </c>
      <c r="J188" s="118">
        <f>[2]Hoja1!N400</f>
        <v>45741</v>
      </c>
      <c r="K188" s="119" t="s">
        <v>45</v>
      </c>
      <c r="L188" s="119"/>
      <c r="M188" s="117">
        <v>2</v>
      </c>
      <c r="N188" s="120">
        <v>3</v>
      </c>
    </row>
    <row r="189" spans="1:14" s="84" customFormat="1" ht="57" customHeight="1">
      <c r="A189" s="113">
        <v>176</v>
      </c>
      <c r="B189" s="267" t="s">
        <v>1296</v>
      </c>
      <c r="C189" s="117" t="s">
        <v>1297</v>
      </c>
      <c r="D189" s="116">
        <v>1</v>
      </c>
      <c r="E189" s="120" t="s">
        <v>322</v>
      </c>
      <c r="F189" s="276" t="str">
        <f>[3]Hoja1!A46</f>
        <v>GARCIA</v>
      </c>
      <c r="G189" s="277" t="str">
        <f>[3]Hoja1!B46</f>
        <v>MORENO</v>
      </c>
      <c r="H189" s="278" t="str">
        <f>[3]Hoja1!C46</f>
        <v>DELFINA</v>
      </c>
      <c r="I189" s="118">
        <f>[3]Hoja1!D46</f>
        <v>45737</v>
      </c>
      <c r="J189" s="119"/>
      <c r="K189" s="119" t="s">
        <v>45</v>
      </c>
      <c r="L189" s="119"/>
      <c r="M189" s="117">
        <v>2</v>
      </c>
      <c r="N189" s="120">
        <v>3</v>
      </c>
    </row>
    <row r="190" spans="1:14" s="84" customFormat="1" ht="57" customHeight="1">
      <c r="A190" s="113">
        <v>177</v>
      </c>
      <c r="B190" s="267" t="s">
        <v>1298</v>
      </c>
      <c r="C190" s="117" t="s">
        <v>1299</v>
      </c>
      <c r="D190" s="116">
        <v>1</v>
      </c>
      <c r="E190" s="120" t="s">
        <v>322</v>
      </c>
      <c r="F190" s="276" t="str">
        <f>[2]Hoja1!J21</f>
        <v>ANTONIO</v>
      </c>
      <c r="G190" s="277" t="str">
        <f>[2]Hoja1!K21</f>
        <v>CRUZ</v>
      </c>
      <c r="H190" s="278" t="str">
        <f>[2]Hoja1!L21</f>
        <v>ISAIAS</v>
      </c>
      <c r="I190" s="118">
        <f>[2]Hoja1!M21</f>
        <v>45737</v>
      </c>
      <c r="J190" s="118">
        <f>[2]Hoja1!N21</f>
        <v>45915</v>
      </c>
      <c r="K190" s="119" t="s">
        <v>45</v>
      </c>
      <c r="L190" s="119"/>
      <c r="M190" s="117">
        <v>2</v>
      </c>
      <c r="N190" s="120">
        <v>3</v>
      </c>
    </row>
    <row r="191" spans="1:14" s="84" customFormat="1" ht="57" customHeight="1">
      <c r="A191" s="113">
        <v>178</v>
      </c>
      <c r="B191" s="267" t="s">
        <v>1300</v>
      </c>
      <c r="C191" s="117" t="s">
        <v>1301</v>
      </c>
      <c r="D191" s="116">
        <v>1</v>
      </c>
      <c r="E191" s="120" t="s">
        <v>322</v>
      </c>
      <c r="F191" s="276" t="str">
        <f>[2]Hoja1!J22</f>
        <v>BARAJAS</v>
      </c>
      <c r="G191" s="277" t="str">
        <f>[2]Hoja1!K22</f>
        <v>CISNEROS</v>
      </c>
      <c r="H191" s="278" t="str">
        <f>[2]Hoja1!L22</f>
        <v>JOAQUIN</v>
      </c>
      <c r="I191" s="118">
        <f>[2]Hoja1!M22</f>
        <v>45737</v>
      </c>
      <c r="J191" s="118">
        <f>[2]Hoja1!N22</f>
        <v>45895</v>
      </c>
      <c r="K191" s="119" t="s">
        <v>45</v>
      </c>
      <c r="L191" s="119"/>
      <c r="M191" s="117">
        <v>2</v>
      </c>
      <c r="N191" s="120">
        <v>3</v>
      </c>
    </row>
    <row r="192" spans="1:14" s="84" customFormat="1" ht="57" customHeight="1">
      <c r="A192" s="113">
        <v>179</v>
      </c>
      <c r="B192" s="267" t="s">
        <v>1303</v>
      </c>
      <c r="C192" s="117" t="s">
        <v>1304</v>
      </c>
      <c r="D192" s="116">
        <v>1</v>
      </c>
      <c r="E192" s="120" t="s">
        <v>322</v>
      </c>
      <c r="F192" s="292" t="str">
        <f>[2]Hoja1!J82</f>
        <v>ORTIZ</v>
      </c>
      <c r="G192" s="293" t="str">
        <f>[2]Hoja1!K82</f>
        <v>PEREZ</v>
      </c>
      <c r="H192" s="294" t="str">
        <f>[2]Hoja1!L82</f>
        <v>JOSE</v>
      </c>
      <c r="I192" s="118">
        <f>[2]Hoja1!M82</f>
        <v>45737</v>
      </c>
      <c r="J192" s="118">
        <f>[2]Hoja1!N82</f>
        <v>45895</v>
      </c>
      <c r="K192" s="119" t="s">
        <v>45</v>
      </c>
      <c r="L192" s="119"/>
      <c r="M192" s="117">
        <v>2</v>
      </c>
      <c r="N192" s="120">
        <v>3</v>
      </c>
    </row>
    <row r="193" spans="1:14" s="84" customFormat="1" ht="57" customHeight="1">
      <c r="A193" s="113">
        <v>180</v>
      </c>
      <c r="B193" s="267" t="s">
        <v>1305</v>
      </c>
      <c r="C193" s="117" t="s">
        <v>1306</v>
      </c>
      <c r="D193" s="116">
        <v>1</v>
      </c>
      <c r="E193" s="120" t="s">
        <v>322</v>
      </c>
      <c r="F193" s="276" t="str">
        <f>[2]Hoja1!J83</f>
        <v>HIGUERA</v>
      </c>
      <c r="G193" s="277" t="str">
        <f>[2]Hoja1!K83</f>
        <v>ALVAREZ</v>
      </c>
      <c r="H193" s="278" t="str">
        <f>[2]Hoja1!L83</f>
        <v>LUIS REY JUNIOR</v>
      </c>
      <c r="I193" s="118">
        <f>[2]Hoja1!M83</f>
        <v>45737</v>
      </c>
      <c r="J193" s="118">
        <f>[2]Hoja1!N83</f>
        <v>45832</v>
      </c>
      <c r="K193" s="119" t="s">
        <v>45</v>
      </c>
      <c r="L193" s="119"/>
      <c r="M193" s="117">
        <v>2</v>
      </c>
      <c r="N193" s="120">
        <v>3</v>
      </c>
    </row>
    <row r="194" spans="1:14" s="84" customFormat="1" ht="57" customHeight="1">
      <c r="A194" s="113">
        <v>181</v>
      </c>
      <c r="B194" s="267" t="s">
        <v>1307</v>
      </c>
      <c r="C194" s="117" t="s">
        <v>1308</v>
      </c>
      <c r="D194" s="116">
        <v>1</v>
      </c>
      <c r="E194" s="120" t="s">
        <v>322</v>
      </c>
      <c r="F194" s="276" t="str">
        <f>[2]Hoja1!J84</f>
        <v>CRUZ</v>
      </c>
      <c r="G194" s="277" t="str">
        <f>[2]Hoja1!K84</f>
        <v>SANTIAGO</v>
      </c>
      <c r="H194" s="278" t="str">
        <f>[2]Hoja1!L84</f>
        <v>FELICISIMO ABEL</v>
      </c>
      <c r="I194" s="118">
        <f>[2]Hoja1!M84</f>
        <v>45737</v>
      </c>
      <c r="J194" s="118">
        <f>[2]Hoja1!N84</f>
        <v>45895</v>
      </c>
      <c r="K194" s="119" t="s">
        <v>45</v>
      </c>
      <c r="L194" s="119"/>
      <c r="M194" s="117">
        <v>2</v>
      </c>
      <c r="N194" s="120">
        <v>3</v>
      </c>
    </row>
    <row r="195" spans="1:14" s="84" customFormat="1" ht="57" customHeight="1">
      <c r="A195" s="113">
        <v>182</v>
      </c>
      <c r="B195" s="267" t="s">
        <v>1309</v>
      </c>
      <c r="C195" s="117" t="s">
        <v>1310</v>
      </c>
      <c r="D195" s="116">
        <v>1</v>
      </c>
      <c r="E195" s="120" t="s">
        <v>322</v>
      </c>
      <c r="F195" s="276" t="str">
        <f>[2]Hoja1!J191</f>
        <v>GERARDO</v>
      </c>
      <c r="G195" s="277" t="str">
        <f>[2]Hoja1!K191</f>
        <v>MONTEON</v>
      </c>
      <c r="H195" s="278" t="str">
        <f>[2]Hoja1!L191</f>
        <v>JOSE ANGEL</v>
      </c>
      <c r="I195" s="118">
        <f>[2]Hoja1!M191</f>
        <v>45737</v>
      </c>
      <c r="J195" s="118">
        <f>[2]Hoja1!N191</f>
        <v>45915</v>
      </c>
      <c r="K195" s="119" t="s">
        <v>45</v>
      </c>
      <c r="L195" s="119"/>
      <c r="M195" s="117">
        <v>2</v>
      </c>
      <c r="N195" s="120">
        <v>3</v>
      </c>
    </row>
    <row r="196" spans="1:14" s="84" customFormat="1" ht="57" customHeight="1">
      <c r="A196" s="113">
        <v>183</v>
      </c>
      <c r="B196" s="267" t="s">
        <v>1311</v>
      </c>
      <c r="C196" s="117" t="s">
        <v>1312</v>
      </c>
      <c r="D196" s="116">
        <v>1</v>
      </c>
      <c r="E196" s="120" t="s">
        <v>322</v>
      </c>
      <c r="F196" s="292" t="str">
        <f>[2]Hoja1!J352</f>
        <v>RAMIREZ</v>
      </c>
      <c r="G196" s="293" t="str">
        <f>[2]Hoja1!K352</f>
        <v>HERNANDEZ</v>
      </c>
      <c r="H196" s="294" t="str">
        <f>[2]Hoja1!L352</f>
        <v>MAXIMINO</v>
      </c>
      <c r="I196" s="118">
        <f>[2]Hoja1!M352</f>
        <v>45737</v>
      </c>
      <c r="J196" s="118">
        <f>[2]Hoja1!N352</f>
        <v>45895</v>
      </c>
      <c r="K196" s="119" t="s">
        <v>45</v>
      </c>
      <c r="L196" s="119"/>
      <c r="M196" s="117">
        <v>2</v>
      </c>
      <c r="N196" s="120">
        <v>3</v>
      </c>
    </row>
    <row r="197" spans="1:14" s="86" customFormat="1" ht="57.75" customHeight="1">
      <c r="A197" s="571" t="s">
        <v>2103</v>
      </c>
      <c r="B197" s="571"/>
      <c r="C197" s="571"/>
      <c r="D197" s="571"/>
      <c r="E197" s="571"/>
      <c r="F197" s="572"/>
      <c r="G197" s="572"/>
      <c r="H197" s="572"/>
      <c r="I197" s="571"/>
      <c r="J197" s="571"/>
      <c r="K197" s="571"/>
      <c r="L197" s="571"/>
      <c r="M197" s="571"/>
      <c r="N197" s="571"/>
    </row>
    <row r="198" spans="1:14" s="90" customFormat="1" ht="24.75" customHeight="1">
      <c r="A198" s="5"/>
      <c r="B198" s="103"/>
      <c r="C198" s="103"/>
      <c r="D198" s="121"/>
      <c r="E198" s="122"/>
      <c r="F198" s="122"/>
      <c r="G198" s="122"/>
      <c r="H198" s="122"/>
      <c r="I198" s="295"/>
      <c r="J198" s="295"/>
      <c r="K198" s="122"/>
      <c r="L198" s="122"/>
      <c r="M198" s="123"/>
      <c r="N198" s="123"/>
    </row>
    <row r="199" spans="1:14" s="90" customFormat="1" ht="24.75" customHeight="1">
      <c r="A199" s="5"/>
      <c r="B199" s="103"/>
      <c r="C199" s="103"/>
      <c r="D199" s="121"/>
      <c r="E199" s="122"/>
      <c r="F199" s="122"/>
      <c r="G199" s="122"/>
      <c r="H199" s="122"/>
      <c r="I199" s="295"/>
      <c r="J199" s="295"/>
      <c r="K199" s="122"/>
      <c r="L199" s="122"/>
      <c r="M199" s="122"/>
      <c r="N199" s="122"/>
    </row>
    <row r="200" spans="1:14" s="90" customFormat="1" ht="24.75" customHeight="1">
      <c r="A200" s="124"/>
      <c r="B200" s="124"/>
      <c r="C200" s="124"/>
      <c r="D200" s="125"/>
      <c r="E200" s="126"/>
      <c r="F200" s="126"/>
      <c r="G200" s="126"/>
      <c r="H200" s="126"/>
      <c r="I200" s="296"/>
      <c r="J200" s="296"/>
      <c r="K200" s="126"/>
      <c r="L200" s="126"/>
      <c r="M200" s="126"/>
      <c r="N200" s="126"/>
    </row>
    <row r="201" spans="1:14" s="90" customFormat="1" ht="24.75" customHeight="1">
      <c r="A201" s="125"/>
      <c r="B201" s="125"/>
      <c r="C201" s="466"/>
      <c r="D201" s="466"/>
      <c r="E201" s="124"/>
      <c r="F201" s="126"/>
      <c r="G201" s="466"/>
      <c r="H201" s="466"/>
      <c r="I201" s="466"/>
      <c r="J201" s="297"/>
      <c r="K201" s="124"/>
      <c r="L201" s="124"/>
      <c r="M201" s="127"/>
      <c r="N201" s="127"/>
    </row>
    <row r="202" spans="1:14" s="90" customFormat="1" ht="24.75" customHeight="1">
      <c r="A202" s="128"/>
      <c r="B202" s="128"/>
      <c r="C202" s="126"/>
      <c r="D202" s="126"/>
      <c r="E202" s="124"/>
      <c r="F202" s="128"/>
      <c r="G202" s="467"/>
      <c r="H202" s="467"/>
      <c r="I202" s="467"/>
      <c r="J202" s="298"/>
      <c r="K202" s="129"/>
      <c r="L202" s="129"/>
      <c r="M202" s="127"/>
      <c r="N202" s="127"/>
    </row>
    <row r="203" spans="1:14" s="90" customFormat="1" ht="24.75" customHeight="1">
      <c r="A203" s="130"/>
      <c r="B203" s="130"/>
      <c r="C203" s="127"/>
      <c r="D203" s="127"/>
      <c r="E203" s="124"/>
      <c r="F203" s="127"/>
      <c r="G203" s="467"/>
      <c r="H203" s="467"/>
      <c r="I203" s="467"/>
      <c r="J203" s="298"/>
      <c r="K203" s="129"/>
      <c r="L203" s="129"/>
      <c r="M203" s="126"/>
      <c r="N203" s="126"/>
    </row>
    <row r="204" spans="1:14" s="90" customFormat="1" ht="24.75" customHeight="1">
      <c r="A204" s="130"/>
      <c r="B204" s="130"/>
      <c r="C204" s="127"/>
      <c r="D204" s="127"/>
      <c r="E204" s="124"/>
      <c r="F204" s="127"/>
      <c r="G204" s="467"/>
      <c r="H204" s="467"/>
      <c r="I204" s="467"/>
      <c r="J204" s="298"/>
      <c r="K204" s="129"/>
      <c r="L204" s="129"/>
      <c r="M204" s="126"/>
      <c r="N204" s="126"/>
    </row>
    <row r="205" spans="1:14" s="90" customFormat="1" ht="24.75" customHeight="1">
      <c r="A205" s="130"/>
      <c r="B205" s="130"/>
      <c r="C205" s="127"/>
      <c r="D205" s="127"/>
      <c r="E205" s="124"/>
      <c r="F205" s="127"/>
      <c r="G205" s="467"/>
      <c r="H205" s="467"/>
      <c r="I205" s="467"/>
      <c r="J205" s="298"/>
      <c r="K205" s="129"/>
      <c r="L205" s="129"/>
      <c r="M205" s="126"/>
      <c r="N205" s="126"/>
    </row>
    <row r="206" spans="1:14" s="90" customFormat="1" ht="24.75" customHeight="1">
      <c r="A206" s="130"/>
      <c r="B206" s="130"/>
      <c r="C206" s="466"/>
      <c r="D206" s="466"/>
      <c r="E206" s="124"/>
      <c r="F206" s="127"/>
      <c r="G206" s="466"/>
      <c r="H206" s="466"/>
      <c r="I206" s="466"/>
      <c r="J206" s="299"/>
      <c r="K206" s="128"/>
      <c r="L206" s="128"/>
      <c r="M206" s="127"/>
      <c r="N206" s="127"/>
    </row>
    <row r="207" spans="1:14" s="90" customFormat="1" ht="24.75" customHeight="1">
      <c r="A207" s="128"/>
      <c r="B207" s="128"/>
      <c r="C207" s="466"/>
      <c r="D207" s="466"/>
      <c r="E207" s="124"/>
      <c r="F207" s="128"/>
      <c r="G207" s="466"/>
      <c r="H207" s="466"/>
      <c r="I207" s="466"/>
      <c r="J207" s="298"/>
      <c r="K207" s="129"/>
      <c r="L207" s="129"/>
      <c r="M207" s="127"/>
      <c r="N207" s="127"/>
    </row>
    <row r="208" spans="1:14" s="90" customFormat="1" ht="24.75" customHeight="1">
      <c r="A208" s="50"/>
      <c r="B208" s="51"/>
      <c r="C208" s="51"/>
      <c r="D208" s="52"/>
      <c r="E208" s="53"/>
      <c r="F208" s="53"/>
      <c r="G208" s="53"/>
      <c r="H208" s="53"/>
      <c r="I208" s="300"/>
      <c r="J208" s="300"/>
      <c r="K208" s="53"/>
      <c r="L208" s="53"/>
      <c r="M208" s="53"/>
      <c r="N208" s="53"/>
    </row>
    <row r="209" spans="9:10">
      <c r="I209" s="301"/>
      <c r="J209" s="301"/>
    </row>
    <row r="210" spans="9:10">
      <c r="I210" s="301"/>
      <c r="J210" s="301"/>
    </row>
    <row r="211" spans="9:10">
      <c r="I211" s="301"/>
      <c r="J211" s="301"/>
    </row>
    <row r="212" spans="9:10">
      <c r="I212" s="301"/>
      <c r="J212" s="301"/>
    </row>
    <row r="213" spans="9:10">
      <c r="I213" s="301"/>
      <c r="J213" s="301"/>
    </row>
    <row r="214" spans="9:10">
      <c r="I214" s="301"/>
      <c r="J214" s="301"/>
    </row>
    <row r="215" spans="9:10">
      <c r="I215" s="301"/>
      <c r="J215" s="301"/>
    </row>
    <row r="216" spans="9:10">
      <c r="I216" s="301"/>
      <c r="J216" s="301"/>
    </row>
    <row r="217" spans="9:10">
      <c r="I217" s="301"/>
      <c r="J217" s="301"/>
    </row>
    <row r="218" spans="9:10">
      <c r="I218" s="301"/>
      <c r="J218" s="301"/>
    </row>
    <row r="219" spans="9:10">
      <c r="I219" s="301"/>
      <c r="J219" s="301"/>
    </row>
    <row r="220" spans="9:10">
      <c r="I220" s="301"/>
      <c r="J220" s="301"/>
    </row>
    <row r="221" spans="9:10">
      <c r="I221" s="301"/>
      <c r="J221" s="301"/>
    </row>
    <row r="222" spans="9:10">
      <c r="I222" s="301"/>
      <c r="J222" s="301"/>
    </row>
    <row r="223" spans="9:10">
      <c r="I223" s="301"/>
      <c r="J223" s="301"/>
    </row>
    <row r="224" spans="9:10">
      <c r="I224" s="301"/>
      <c r="J224" s="301"/>
    </row>
    <row r="225" spans="9:10">
      <c r="I225" s="301"/>
      <c r="J225" s="301"/>
    </row>
    <row r="226" spans="9:10">
      <c r="I226" s="301"/>
      <c r="J226" s="301"/>
    </row>
    <row r="227" spans="9:10">
      <c r="I227" s="301"/>
      <c r="J227" s="301"/>
    </row>
    <row r="228" spans="9:10">
      <c r="I228" s="301"/>
      <c r="J228" s="301"/>
    </row>
    <row r="229" spans="9:10">
      <c r="I229" s="301"/>
      <c r="J229" s="301"/>
    </row>
    <row r="230" spans="9:10">
      <c r="I230" s="301"/>
      <c r="J230" s="301"/>
    </row>
    <row r="231" spans="9:10">
      <c r="I231" s="301"/>
      <c r="J231" s="301"/>
    </row>
    <row r="232" spans="9:10">
      <c r="I232" s="301"/>
      <c r="J232" s="301"/>
    </row>
    <row r="233" spans="9:10">
      <c r="I233" s="301"/>
      <c r="J233" s="301"/>
    </row>
    <row r="234" spans="9:10">
      <c r="I234" s="301"/>
      <c r="J234" s="301"/>
    </row>
    <row r="235" spans="9:10">
      <c r="I235" s="301"/>
      <c r="J235" s="301"/>
    </row>
    <row r="236" spans="9:10">
      <c r="I236" s="301"/>
      <c r="J236" s="301"/>
    </row>
    <row r="237" spans="9:10">
      <c r="I237" s="301"/>
      <c r="J237" s="301"/>
    </row>
    <row r="238" spans="9:10">
      <c r="I238" s="301"/>
      <c r="J238" s="301"/>
    </row>
    <row r="239" spans="9:10">
      <c r="I239" s="301"/>
      <c r="J239" s="301"/>
    </row>
    <row r="240" spans="9:10">
      <c r="I240" s="301"/>
      <c r="J240" s="301"/>
    </row>
    <row r="241" spans="9:10">
      <c r="I241" s="301"/>
      <c r="J241" s="301"/>
    </row>
    <row r="242" spans="9:10">
      <c r="I242" s="301"/>
      <c r="J242" s="301"/>
    </row>
    <row r="243" spans="9:10">
      <c r="I243" s="301"/>
      <c r="J243" s="301"/>
    </row>
    <row r="244" spans="9:10">
      <c r="I244" s="301"/>
      <c r="J244" s="301"/>
    </row>
    <row r="245" spans="9:10">
      <c r="I245" s="301"/>
      <c r="J245" s="301"/>
    </row>
    <row r="246" spans="9:10">
      <c r="I246" s="301"/>
      <c r="J246" s="301"/>
    </row>
    <row r="247" spans="9:10">
      <c r="I247" s="301"/>
      <c r="J247" s="301"/>
    </row>
    <row r="248" spans="9:10">
      <c r="I248" s="301"/>
      <c r="J248" s="301"/>
    </row>
    <row r="249" spans="9:10">
      <c r="I249" s="301"/>
      <c r="J249" s="301"/>
    </row>
    <row r="250" spans="9:10">
      <c r="I250" s="301"/>
      <c r="J250" s="301"/>
    </row>
    <row r="251" spans="9:10">
      <c r="I251" s="301"/>
      <c r="J251" s="301"/>
    </row>
    <row r="252" spans="9:10">
      <c r="I252" s="301"/>
      <c r="J252" s="301"/>
    </row>
    <row r="253" spans="9:10">
      <c r="I253" s="301"/>
      <c r="J253" s="301"/>
    </row>
    <row r="254" spans="9:10">
      <c r="I254" s="301"/>
      <c r="J254" s="301"/>
    </row>
    <row r="255" spans="9:10">
      <c r="I255" s="301"/>
      <c r="J255" s="301"/>
    </row>
    <row r="256" spans="9:10">
      <c r="I256" s="301"/>
      <c r="J256" s="301"/>
    </row>
    <row r="257" spans="9:10">
      <c r="I257" s="301"/>
      <c r="J257" s="301"/>
    </row>
    <row r="258" spans="9:10">
      <c r="I258" s="301"/>
      <c r="J258" s="301"/>
    </row>
    <row r="259" spans="9:10">
      <c r="I259" s="301"/>
      <c r="J259" s="301"/>
    </row>
    <row r="260" spans="9:10">
      <c r="I260" s="301"/>
      <c r="J260" s="301"/>
    </row>
    <row r="261" spans="9:10">
      <c r="I261" s="301"/>
      <c r="J261" s="301"/>
    </row>
    <row r="262" spans="9:10">
      <c r="I262" s="301"/>
      <c r="J262" s="301"/>
    </row>
    <row r="263" spans="9:10">
      <c r="I263" s="301"/>
      <c r="J263" s="301"/>
    </row>
    <row r="264" spans="9:10">
      <c r="I264" s="301"/>
      <c r="J264" s="301"/>
    </row>
    <row r="265" spans="9:10">
      <c r="I265" s="301"/>
      <c r="J265" s="301"/>
    </row>
    <row r="266" spans="9:10">
      <c r="I266" s="301"/>
      <c r="J266" s="301"/>
    </row>
    <row r="267" spans="9:10">
      <c r="I267" s="301"/>
      <c r="J267" s="301"/>
    </row>
    <row r="268" spans="9:10">
      <c r="I268" s="301"/>
      <c r="J268" s="301"/>
    </row>
    <row r="269" spans="9:10">
      <c r="I269" s="301"/>
      <c r="J269" s="301"/>
    </row>
    <row r="270" spans="9:10">
      <c r="I270" s="301"/>
      <c r="J270" s="301"/>
    </row>
    <row r="271" spans="9:10">
      <c r="I271" s="301"/>
      <c r="J271" s="301"/>
    </row>
    <row r="272" spans="9:10">
      <c r="I272" s="301"/>
      <c r="J272" s="301"/>
    </row>
    <row r="273" spans="9:10">
      <c r="I273" s="301"/>
      <c r="J273" s="301"/>
    </row>
    <row r="274" spans="9:10">
      <c r="I274" s="301"/>
      <c r="J274" s="301"/>
    </row>
    <row r="275" spans="9:10">
      <c r="I275" s="301"/>
      <c r="J275" s="301"/>
    </row>
    <row r="276" spans="9:10">
      <c r="I276" s="301"/>
      <c r="J276" s="301"/>
    </row>
    <row r="277" spans="9:10">
      <c r="I277" s="301"/>
      <c r="J277" s="301"/>
    </row>
    <row r="278" spans="9:10">
      <c r="I278" s="301"/>
      <c r="J278" s="301"/>
    </row>
    <row r="279" spans="9:10">
      <c r="I279" s="301"/>
      <c r="J279" s="301"/>
    </row>
    <row r="280" spans="9:10">
      <c r="I280" s="301"/>
      <c r="J280" s="301"/>
    </row>
    <row r="281" spans="9:10">
      <c r="I281" s="301"/>
      <c r="J281" s="301"/>
    </row>
    <row r="282" spans="9:10">
      <c r="I282" s="301"/>
      <c r="J282" s="301"/>
    </row>
  </sheetData>
  <autoFilter ref="I13:J197"/>
  <mergeCells count="33">
    <mergeCell ref="C207:D207"/>
    <mergeCell ref="G207:I207"/>
    <mergeCell ref="K12:L12"/>
    <mergeCell ref="A197:N197"/>
    <mergeCell ref="C201:D201"/>
    <mergeCell ref="G201:I201"/>
    <mergeCell ref="G202:I205"/>
    <mergeCell ref="C206:D206"/>
    <mergeCell ref="G206:I206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404"/>
  <sheetViews>
    <sheetView topLeftCell="F9" zoomScale="66" zoomScaleNormal="66" workbookViewId="0">
      <selection activeCell="I13" sqref="I13:J13"/>
    </sheetView>
  </sheetViews>
  <sheetFormatPr baseColWidth="10" defaultRowHeight="15"/>
  <cols>
    <col min="1" max="1" width="26.28515625" customWidth="1"/>
    <col min="2" max="2" width="35.7109375" bestFit="1" customWidth="1"/>
    <col min="3" max="3" width="40.28515625" customWidth="1"/>
    <col min="4" max="4" width="23.5703125" customWidth="1"/>
    <col min="5" max="5" width="36.5703125" bestFit="1" customWidth="1"/>
    <col min="6" max="7" width="25.28515625" customWidth="1"/>
    <col min="8" max="8" width="21.42578125" customWidth="1"/>
    <col min="9" max="10" width="26.85546875" bestFit="1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58" customFormat="1" ht="24.95" customHeight="1">
      <c r="A1" s="1"/>
      <c r="B1" s="2"/>
      <c r="C1" s="2"/>
      <c r="D1" s="10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5" s="62" customFormat="1" ht="45" customHeight="1">
      <c r="A2" s="5"/>
      <c r="B2" s="103"/>
      <c r="C2" s="103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454"/>
      <c r="N2" s="136"/>
    </row>
    <row r="3" spans="1:25" s="62" customFormat="1" ht="43.5" customHeight="1">
      <c r="A3" s="5"/>
      <c r="B3" s="103"/>
      <c r="C3" s="103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454"/>
      <c r="N3" s="136"/>
      <c r="R3" s="455"/>
      <c r="S3" s="455"/>
      <c r="T3" s="455"/>
      <c r="U3" s="455"/>
      <c r="V3" s="455"/>
      <c r="W3" s="455"/>
      <c r="X3" s="455"/>
      <c r="Y3" s="455"/>
    </row>
    <row r="4" spans="1:25" s="62" customFormat="1" ht="23.25" customHeight="1">
      <c r="A4" s="5"/>
      <c r="B4" s="103"/>
      <c r="C4" s="103"/>
      <c r="D4" s="104"/>
      <c r="E4" s="104"/>
      <c r="F4" s="104"/>
      <c r="G4" s="104"/>
      <c r="H4" s="104"/>
      <c r="I4" s="105"/>
      <c r="J4" s="105"/>
      <c r="K4" s="105"/>
      <c r="L4" s="105"/>
      <c r="N4" s="105"/>
      <c r="R4" s="455"/>
      <c r="S4" s="455"/>
      <c r="T4" s="455"/>
      <c r="U4" s="455"/>
      <c r="V4" s="455"/>
      <c r="W4" s="455"/>
      <c r="X4" s="455"/>
      <c r="Y4" s="455"/>
    </row>
    <row r="5" spans="1:25" s="62" customFormat="1" ht="23.25" customHeight="1">
      <c r="A5" s="5"/>
      <c r="B5" s="103"/>
      <c r="C5" s="103"/>
      <c r="D5" s="104"/>
      <c r="E5" s="104"/>
      <c r="F5" s="104"/>
      <c r="G5" s="104"/>
      <c r="H5" s="104"/>
      <c r="I5" s="106"/>
      <c r="J5" s="106"/>
      <c r="K5" s="106"/>
      <c r="L5" s="106"/>
      <c r="M5" s="106"/>
      <c r="N5" s="106"/>
      <c r="R5" s="107"/>
      <c r="S5" s="107"/>
      <c r="T5" s="107"/>
      <c r="U5" s="107"/>
      <c r="V5" s="107"/>
      <c r="W5" s="107"/>
      <c r="X5" s="107"/>
      <c r="Y5" s="107"/>
    </row>
    <row r="6" spans="1:25" s="62" customFormat="1" ht="23.25" customHeight="1">
      <c r="A6" s="5"/>
      <c r="B6" s="103"/>
      <c r="C6" s="103"/>
      <c r="D6" s="104"/>
      <c r="E6" s="104"/>
      <c r="F6" s="104"/>
      <c r="G6" s="104"/>
      <c r="H6" s="104"/>
      <c r="I6" s="105"/>
      <c r="J6" s="105"/>
      <c r="K6" s="105"/>
      <c r="L6" s="105"/>
      <c r="N6" s="105"/>
      <c r="R6" s="107"/>
      <c r="S6" s="107"/>
      <c r="T6" s="107"/>
      <c r="U6" s="107"/>
      <c r="V6" s="107"/>
      <c r="W6" s="107"/>
      <c r="X6" s="107"/>
      <c r="Y6" s="107"/>
    </row>
    <row r="7" spans="1:25" s="69" customFormat="1" ht="66.75" customHeight="1">
      <c r="A7" s="14" t="s">
        <v>2</v>
      </c>
      <c r="B7" s="573" t="s">
        <v>60</v>
      </c>
      <c r="C7" s="574"/>
      <c r="D7" s="574"/>
      <c r="E7" s="575"/>
      <c r="F7" s="157"/>
      <c r="G7" s="157"/>
      <c r="H7" s="158"/>
      <c r="I7" s="410" t="s">
        <v>4</v>
      </c>
      <c r="J7" s="411"/>
      <c r="K7" s="457" t="s">
        <v>61</v>
      </c>
      <c r="L7" s="458"/>
      <c r="M7" s="458"/>
      <c r="N7" s="459"/>
      <c r="R7" s="455"/>
      <c r="S7" s="455"/>
      <c r="T7" s="455"/>
      <c r="U7" s="455"/>
      <c r="V7" s="455"/>
      <c r="W7" s="455"/>
      <c r="X7" s="455"/>
      <c r="Y7" s="455"/>
    </row>
    <row r="8" spans="1:25" s="69" customFormat="1" ht="60.75" customHeight="1">
      <c r="A8" s="14" t="s">
        <v>6</v>
      </c>
      <c r="B8" s="519" t="s">
        <v>319</v>
      </c>
      <c r="C8" s="519"/>
      <c r="D8" s="519"/>
      <c r="E8" s="519"/>
      <c r="F8" s="157"/>
      <c r="G8" s="157"/>
      <c r="H8" s="158"/>
      <c r="I8" s="412" t="s">
        <v>50</v>
      </c>
      <c r="J8" s="413"/>
      <c r="K8" s="460" t="s">
        <v>2104</v>
      </c>
      <c r="L8" s="461"/>
      <c r="M8" s="461"/>
      <c r="N8" s="462"/>
      <c r="T8" s="455"/>
      <c r="U8" s="455"/>
      <c r="V8" s="455"/>
      <c r="W8" s="455"/>
      <c r="X8" s="455"/>
      <c r="Y8" s="455"/>
    </row>
    <row r="9" spans="1:25" ht="41.25" customHeight="1">
      <c r="A9" s="14" t="s">
        <v>9</v>
      </c>
      <c r="B9" s="429" t="s">
        <v>321</v>
      </c>
      <c r="C9" s="429"/>
      <c r="D9" s="429"/>
      <c r="E9" s="429"/>
      <c r="F9" s="177"/>
      <c r="G9" s="177"/>
      <c r="H9" s="177"/>
      <c r="I9" s="410" t="s">
        <v>10</v>
      </c>
      <c r="J9" s="411"/>
      <c r="K9" s="463">
        <v>45658</v>
      </c>
      <c r="L9" s="458"/>
      <c r="M9" s="458"/>
      <c r="N9" s="459"/>
    </row>
    <row r="10" spans="1:25" s="69" customFormat="1" ht="66" customHeight="1">
      <c r="A10" s="14" t="s">
        <v>12</v>
      </c>
      <c r="B10" s="573" t="s">
        <v>53</v>
      </c>
      <c r="C10" s="574"/>
      <c r="D10" s="574"/>
      <c r="E10" s="575"/>
      <c r="F10" s="157"/>
      <c r="G10" s="157"/>
      <c r="H10" s="158"/>
      <c r="I10" s="410" t="s">
        <v>13</v>
      </c>
      <c r="J10" s="411"/>
      <c r="K10" s="463">
        <v>45961</v>
      </c>
      <c r="L10" s="458"/>
      <c r="M10" s="458"/>
      <c r="N10" s="459"/>
    </row>
    <row r="11" spans="1:25" s="69" customFormat="1" ht="20.25" customHeight="1">
      <c r="A11" s="110"/>
      <c r="B11" s="111"/>
      <c r="C11" s="111"/>
      <c r="D11" s="111"/>
      <c r="E11" s="109"/>
      <c r="F11" s="109"/>
      <c r="G11" s="109"/>
      <c r="H11" s="109"/>
      <c r="I11" s="112"/>
      <c r="J11" s="111"/>
      <c r="K11" s="111"/>
      <c r="L11" s="111"/>
      <c r="M11" s="111"/>
      <c r="N11" s="111"/>
    </row>
    <row r="12" spans="1:25" s="74" customFormat="1" ht="63.75" customHeight="1">
      <c r="A12" s="414" t="s">
        <v>15</v>
      </c>
      <c r="B12" s="414" t="s">
        <v>16</v>
      </c>
      <c r="C12" s="414" t="s">
        <v>17</v>
      </c>
      <c r="D12" s="576" t="s">
        <v>18</v>
      </c>
      <c r="E12" s="567" t="s">
        <v>19</v>
      </c>
      <c r="F12" s="565" t="s">
        <v>20</v>
      </c>
      <c r="G12" s="566"/>
      <c r="H12" s="567"/>
      <c r="I12" s="419" t="s">
        <v>21</v>
      </c>
      <c r="J12" s="420"/>
      <c r="K12" s="419" t="s">
        <v>22</v>
      </c>
      <c r="L12" s="420"/>
      <c r="M12" s="419" t="s">
        <v>23</v>
      </c>
      <c r="N12" s="421"/>
    </row>
    <row r="13" spans="1:25" s="74" customFormat="1" ht="57" customHeight="1">
      <c r="A13" s="415"/>
      <c r="B13" s="415"/>
      <c r="C13" s="415"/>
      <c r="D13" s="577"/>
      <c r="E13" s="578"/>
      <c r="F13" s="579"/>
      <c r="G13" s="580"/>
      <c r="H13" s="578"/>
      <c r="I13" s="22" t="s">
        <v>24</v>
      </c>
      <c r="J13" s="22" t="s">
        <v>25</v>
      </c>
      <c r="K13" s="22" t="s">
        <v>54</v>
      </c>
      <c r="L13" s="22" t="s">
        <v>55</v>
      </c>
      <c r="M13" s="22" t="s">
        <v>28</v>
      </c>
      <c r="N13" s="23" t="s">
        <v>29</v>
      </c>
    </row>
    <row r="14" spans="1:25" s="84" customFormat="1" ht="57" customHeight="1">
      <c r="A14" s="113">
        <v>1</v>
      </c>
      <c r="B14" s="120" t="str">
        <f t="shared" ref="B14:B77" si="0">TEXT(ROW(A1),"00") &amp; "/2025"</f>
        <v>01/2025</v>
      </c>
      <c r="C14" s="120" t="str">
        <f t="shared" ref="C14:C77" si="1">"INEA.2S.6." &amp; TEXT(ROW(A1),"00") &amp; "_2025"</f>
        <v>INEA.2S.6.01_2025</v>
      </c>
      <c r="D14" s="116">
        <v>1</v>
      </c>
      <c r="E14" s="117" t="s">
        <v>322</v>
      </c>
      <c r="F14" s="117" t="str">
        <f>[4]Hoja1!S2</f>
        <v>FIGUEROA</v>
      </c>
      <c r="G14" s="117" t="str">
        <f>[4]Hoja1!T2</f>
        <v>CAÑEDO</v>
      </c>
      <c r="H14" s="117" t="str">
        <f>[4]Hoja1!U2</f>
        <v>EVELINE JAZMIN</v>
      </c>
      <c r="I14" s="118">
        <v>45658</v>
      </c>
      <c r="J14" s="118">
        <f>[4]Hoja1!W31</f>
        <v>45674</v>
      </c>
      <c r="K14" s="119"/>
      <c r="L14" s="119" t="s">
        <v>45</v>
      </c>
      <c r="M14" s="117">
        <v>2</v>
      </c>
      <c r="N14" s="120">
        <v>3</v>
      </c>
    </row>
    <row r="15" spans="1:25" s="84" customFormat="1" ht="57" customHeight="1">
      <c r="A15" s="113">
        <v>2</v>
      </c>
      <c r="B15" s="120" t="str">
        <f t="shared" si="0"/>
        <v>02/2025</v>
      </c>
      <c r="C15" s="120" t="str">
        <f t="shared" si="1"/>
        <v>INEA.2S.6.02_2025</v>
      </c>
      <c r="D15" s="116">
        <v>1</v>
      </c>
      <c r="E15" s="117" t="s">
        <v>322</v>
      </c>
      <c r="F15" s="117" t="str">
        <f>[4]Hoja1!S3</f>
        <v>BAUTISTA</v>
      </c>
      <c r="G15" s="117" t="str">
        <f>[4]Hoja1!T3</f>
        <v>MARTINEZ</v>
      </c>
      <c r="H15" s="117" t="str">
        <f>[4]Hoja1!U3</f>
        <v>MIGUEL JARED</v>
      </c>
      <c r="I15" s="118">
        <v>45658</v>
      </c>
      <c r="J15" s="118">
        <f>[4]Hoja1!W43</f>
        <v>45674</v>
      </c>
      <c r="K15" s="119"/>
      <c r="L15" s="119" t="s">
        <v>45</v>
      </c>
      <c r="M15" s="117">
        <v>2</v>
      </c>
      <c r="N15" s="120">
        <v>3</v>
      </c>
    </row>
    <row r="16" spans="1:25" s="84" customFormat="1" ht="57" customHeight="1">
      <c r="A16" s="113">
        <v>3</v>
      </c>
      <c r="B16" s="120" t="str">
        <f t="shared" si="0"/>
        <v>03/2025</v>
      </c>
      <c r="C16" s="120" t="str">
        <f t="shared" si="1"/>
        <v>INEA.2S.6.03_2025</v>
      </c>
      <c r="D16" s="116">
        <v>1</v>
      </c>
      <c r="E16" s="117" t="s">
        <v>322</v>
      </c>
      <c r="F16" s="117" t="str">
        <f>[4]Hoja1!S4</f>
        <v>BECERRA</v>
      </c>
      <c r="G16" s="117" t="str">
        <f>[4]Hoja1!T4</f>
        <v>ARGUELLES</v>
      </c>
      <c r="H16" s="117" t="str">
        <f>[4]Hoja1!U4</f>
        <v>BLANCA STEPHANIA</v>
      </c>
      <c r="I16" s="118">
        <v>45658</v>
      </c>
      <c r="J16" s="118">
        <f>[4]Hoja1!W44</f>
        <v>45674</v>
      </c>
      <c r="K16" s="119"/>
      <c r="L16" s="119" t="s">
        <v>45</v>
      </c>
      <c r="M16" s="117">
        <v>2</v>
      </c>
      <c r="N16" s="120">
        <v>3</v>
      </c>
    </row>
    <row r="17" spans="1:14" s="84" customFormat="1" ht="57" customHeight="1">
      <c r="A17" s="113">
        <v>4</v>
      </c>
      <c r="B17" s="120" t="str">
        <f t="shared" si="0"/>
        <v>04/2025</v>
      </c>
      <c r="C17" s="120" t="str">
        <f t="shared" si="1"/>
        <v>INEA.2S.6.04_2025</v>
      </c>
      <c r="D17" s="116">
        <v>1</v>
      </c>
      <c r="E17" s="117" t="s">
        <v>322</v>
      </c>
      <c r="F17" s="117" t="str">
        <f>[4]Hoja1!S5</f>
        <v>BECERRA</v>
      </c>
      <c r="G17" s="117" t="str">
        <f>[4]Hoja1!T5</f>
        <v>ARGUELLES</v>
      </c>
      <c r="H17" s="117" t="str">
        <f>[4]Hoja1!U5</f>
        <v>BLANCA STEPHANIA</v>
      </c>
      <c r="I17" s="118">
        <v>45658</v>
      </c>
      <c r="J17" s="118">
        <f>[4]Hoja1!W45</f>
        <v>45674</v>
      </c>
      <c r="K17" s="119"/>
      <c r="L17" s="119" t="s">
        <v>45</v>
      </c>
      <c r="M17" s="117">
        <v>2</v>
      </c>
      <c r="N17" s="120">
        <v>3</v>
      </c>
    </row>
    <row r="18" spans="1:14" s="84" customFormat="1" ht="57" customHeight="1">
      <c r="A18" s="113">
        <v>5</v>
      </c>
      <c r="B18" s="120" t="str">
        <f t="shared" si="0"/>
        <v>05/2025</v>
      </c>
      <c r="C18" s="120" t="str">
        <f t="shared" si="1"/>
        <v>INEA.2S.6.05_2025</v>
      </c>
      <c r="D18" s="116">
        <v>1</v>
      </c>
      <c r="E18" s="117" t="s">
        <v>322</v>
      </c>
      <c r="F18" s="117" t="str">
        <f>[4]Hoja1!S6</f>
        <v>CERDA</v>
      </c>
      <c r="G18" s="117" t="str">
        <f>[4]Hoja1!T6</f>
        <v>COBIAN</v>
      </c>
      <c r="H18" s="117" t="str">
        <f>[4]Hoja1!U6</f>
        <v>ALFREDO</v>
      </c>
      <c r="I18" s="118">
        <v>45658</v>
      </c>
      <c r="J18" s="118">
        <f>[4]Hoja1!W196</f>
        <v>45674</v>
      </c>
      <c r="K18" s="119"/>
      <c r="L18" s="119" t="s">
        <v>45</v>
      </c>
      <c r="M18" s="117">
        <v>2</v>
      </c>
      <c r="N18" s="120">
        <v>3</v>
      </c>
    </row>
    <row r="19" spans="1:14" s="84" customFormat="1" ht="57" customHeight="1">
      <c r="A19" s="113">
        <v>6</v>
      </c>
      <c r="B19" s="120" t="str">
        <f t="shared" si="0"/>
        <v>06/2025</v>
      </c>
      <c r="C19" s="120" t="str">
        <f t="shared" si="1"/>
        <v>INEA.2S.6.06_2025</v>
      </c>
      <c r="D19" s="116">
        <v>1</v>
      </c>
      <c r="E19" s="117" t="s">
        <v>322</v>
      </c>
      <c r="F19" s="117" t="str">
        <f>[4]Hoja1!S7</f>
        <v>PEREZ</v>
      </c>
      <c r="G19" s="117" t="str">
        <f>[4]Hoja1!T7</f>
        <v>MARTINEZ</v>
      </c>
      <c r="H19" s="117" t="str">
        <f>[4]Hoja1!U7</f>
        <v>JUAN EDUARDO</v>
      </c>
      <c r="I19" s="118">
        <v>45658</v>
      </c>
      <c r="J19" s="118">
        <f>[4]Hoja1!W197</f>
        <v>45674</v>
      </c>
      <c r="K19" s="119"/>
      <c r="L19" s="119" t="s">
        <v>45</v>
      </c>
      <c r="M19" s="117">
        <v>2</v>
      </c>
      <c r="N19" s="120">
        <v>3</v>
      </c>
    </row>
    <row r="20" spans="1:14" s="84" customFormat="1" ht="57" customHeight="1">
      <c r="A20" s="113">
        <v>7</v>
      </c>
      <c r="B20" s="120" t="str">
        <f t="shared" si="0"/>
        <v>07/2025</v>
      </c>
      <c r="C20" s="120" t="str">
        <f t="shared" si="1"/>
        <v>INEA.2S.6.07_2025</v>
      </c>
      <c r="D20" s="116">
        <v>1</v>
      </c>
      <c r="E20" s="117" t="s">
        <v>322</v>
      </c>
      <c r="F20" s="117" t="str">
        <f>[4]Hoja1!S8</f>
        <v>MENCHACA</v>
      </c>
      <c r="G20" s="117" t="str">
        <f>[4]Hoja1!T8</f>
        <v>LARA</v>
      </c>
      <c r="H20" s="117" t="str">
        <f>[4]Hoja1!U8</f>
        <v>ANGEL ADRIAN</v>
      </c>
      <c r="I20" s="118">
        <v>45658</v>
      </c>
      <c r="J20" s="118">
        <f>[4]Hoja1!W476</f>
        <v>45764</v>
      </c>
      <c r="K20" s="119"/>
      <c r="L20" s="119" t="s">
        <v>45</v>
      </c>
      <c r="M20" s="117">
        <v>2</v>
      </c>
      <c r="N20" s="120">
        <v>3</v>
      </c>
    </row>
    <row r="21" spans="1:14" s="84" customFormat="1" ht="57" customHeight="1">
      <c r="A21" s="113">
        <v>8</v>
      </c>
      <c r="B21" s="120" t="str">
        <f t="shared" si="0"/>
        <v>08/2025</v>
      </c>
      <c r="C21" s="120" t="str">
        <f t="shared" si="1"/>
        <v>INEA.2S.6.08_2025</v>
      </c>
      <c r="D21" s="116">
        <v>1</v>
      </c>
      <c r="E21" s="117" t="s">
        <v>322</v>
      </c>
      <c r="F21" s="117" t="str">
        <f>[4]Hoja1!S9</f>
        <v>ZUÑIGA</v>
      </c>
      <c r="G21" s="117" t="str">
        <f>[4]Hoja1!T9</f>
        <v>SOTO</v>
      </c>
      <c r="H21" s="117" t="str">
        <f>[4]Hoja1!U9</f>
        <v>PERLA YASMIN</v>
      </c>
      <c r="I21" s="118">
        <v>45658</v>
      </c>
      <c r="J21" s="118">
        <f>[4]Hoja1!W587</f>
        <v>45953</v>
      </c>
      <c r="K21" s="119"/>
      <c r="L21" s="119" t="s">
        <v>45</v>
      </c>
      <c r="M21" s="117">
        <v>2</v>
      </c>
      <c r="N21" s="120">
        <v>3</v>
      </c>
    </row>
    <row r="22" spans="1:14" s="84" customFormat="1" ht="57" customHeight="1">
      <c r="A22" s="113">
        <v>9</v>
      </c>
      <c r="B22" s="120" t="str">
        <f t="shared" si="0"/>
        <v>09/2025</v>
      </c>
      <c r="C22" s="120" t="str">
        <f t="shared" si="1"/>
        <v>INEA.2S.6.09_2025</v>
      </c>
      <c r="D22" s="116">
        <v>1</v>
      </c>
      <c r="E22" s="117" t="s">
        <v>322</v>
      </c>
      <c r="F22" s="117" t="str">
        <f>[4]Hoja1!S10</f>
        <v>BADILLO</v>
      </c>
      <c r="G22" s="117" t="str">
        <f>[4]Hoja1!T10</f>
        <v>PEREZ</v>
      </c>
      <c r="H22" s="117" t="str">
        <f>[4]Hoja1!U10</f>
        <v>LUCERO ELIZABETH</v>
      </c>
      <c r="I22" s="118">
        <v>45658</v>
      </c>
      <c r="J22" s="118">
        <f>[4]Hoja1!W673</f>
        <v>45674</v>
      </c>
      <c r="K22" s="119"/>
      <c r="L22" s="119" t="s">
        <v>45</v>
      </c>
      <c r="M22" s="117">
        <v>2</v>
      </c>
      <c r="N22" s="120">
        <v>3</v>
      </c>
    </row>
    <row r="23" spans="1:14" s="84" customFormat="1" ht="57" customHeight="1">
      <c r="A23" s="113">
        <v>10</v>
      </c>
      <c r="B23" s="120" t="str">
        <f t="shared" si="0"/>
        <v>10/2025</v>
      </c>
      <c r="C23" s="120" t="str">
        <f t="shared" si="1"/>
        <v>INEA.2S.6.10_2025</v>
      </c>
      <c r="D23" s="116">
        <v>1</v>
      </c>
      <c r="E23" s="117" t="s">
        <v>322</v>
      </c>
      <c r="F23" s="117" t="str">
        <f>[4]Hoja1!S11</f>
        <v>VARGAS</v>
      </c>
      <c r="G23" s="117" t="str">
        <f>[4]Hoja1!T11</f>
        <v>CAMPOS</v>
      </c>
      <c r="H23" s="117" t="str">
        <f>[4]Hoja1!U11</f>
        <v>BETZAIDA</v>
      </c>
      <c r="I23" s="118">
        <v>45658</v>
      </c>
      <c r="J23" s="118">
        <f>[4]Hoja1!W838</f>
        <v>45674</v>
      </c>
      <c r="K23" s="119"/>
      <c r="L23" s="119" t="s">
        <v>45</v>
      </c>
      <c r="M23" s="117">
        <v>2</v>
      </c>
      <c r="N23" s="120">
        <v>3</v>
      </c>
    </row>
    <row r="24" spans="1:14" s="84" customFormat="1" ht="57" customHeight="1">
      <c r="A24" s="113">
        <v>11</v>
      </c>
      <c r="B24" s="120" t="str">
        <f t="shared" si="0"/>
        <v>11/2025</v>
      </c>
      <c r="C24" s="120" t="str">
        <f t="shared" si="1"/>
        <v>INEA.2S.6.11_2025</v>
      </c>
      <c r="D24" s="116">
        <v>1</v>
      </c>
      <c r="E24" s="117" t="s">
        <v>322</v>
      </c>
      <c r="F24" s="117" t="str">
        <f>[4]Hoja1!S12</f>
        <v>TENA</v>
      </c>
      <c r="G24" s="117" t="str">
        <f>[4]Hoja1!T12</f>
        <v>ALVAREZ</v>
      </c>
      <c r="H24" s="117" t="str">
        <f>[4]Hoja1!U12</f>
        <v>JOSE FRANCISCO</v>
      </c>
      <c r="I24" s="118">
        <v>45658</v>
      </c>
      <c r="J24" s="118">
        <f>[4]Hoja1!W839</f>
        <v>45674</v>
      </c>
      <c r="K24" s="119"/>
      <c r="L24" s="119" t="s">
        <v>45</v>
      </c>
      <c r="M24" s="117">
        <v>2</v>
      </c>
      <c r="N24" s="120">
        <v>3</v>
      </c>
    </row>
    <row r="25" spans="1:14" s="84" customFormat="1" ht="57" customHeight="1">
      <c r="A25" s="113">
        <v>12</v>
      </c>
      <c r="B25" s="120" t="str">
        <f t="shared" si="0"/>
        <v>12/2025</v>
      </c>
      <c r="C25" s="120" t="str">
        <f t="shared" si="1"/>
        <v>INEA.2S.6.12_2025</v>
      </c>
      <c r="D25" s="116">
        <v>1</v>
      </c>
      <c r="E25" s="117" t="s">
        <v>322</v>
      </c>
      <c r="F25" s="117" t="str">
        <f>[4]Hoja1!S13</f>
        <v>GUERRERO</v>
      </c>
      <c r="G25" s="117" t="str">
        <f>[4]Hoja1!T13</f>
        <v/>
      </c>
      <c r="H25" s="117" t="str">
        <f>[4]Hoja1!U13</f>
        <v>LETICIA ISABEL</v>
      </c>
      <c r="I25" s="118">
        <v>45666</v>
      </c>
      <c r="J25" s="118">
        <f>[4]Hoja1!W38</f>
        <v>45730</v>
      </c>
      <c r="K25" s="119"/>
      <c r="L25" s="119" t="s">
        <v>45</v>
      </c>
      <c r="M25" s="117">
        <v>2</v>
      </c>
      <c r="N25" s="120">
        <v>3</v>
      </c>
    </row>
    <row r="26" spans="1:14" s="84" customFormat="1" ht="57" customHeight="1">
      <c r="A26" s="113">
        <v>13</v>
      </c>
      <c r="B26" s="120" t="str">
        <f t="shared" si="0"/>
        <v>13/2025</v>
      </c>
      <c r="C26" s="120" t="str">
        <f t="shared" si="1"/>
        <v>INEA.2S.6.13_2025</v>
      </c>
      <c r="D26" s="116">
        <v>1</v>
      </c>
      <c r="E26" s="117" t="s">
        <v>322</v>
      </c>
      <c r="F26" s="117" t="str">
        <f>[4]Hoja1!S14</f>
        <v>RENTERIA</v>
      </c>
      <c r="G26" s="117" t="str">
        <f>[4]Hoja1!T14</f>
        <v>SILVA</v>
      </c>
      <c r="H26" s="117" t="str">
        <f>[4]Hoja1!U14</f>
        <v>VANESSA</v>
      </c>
      <c r="I26" s="118">
        <v>45666</v>
      </c>
      <c r="J26" s="118">
        <f>[4]Hoja1!W452</f>
        <v>45678</v>
      </c>
      <c r="K26" s="119"/>
      <c r="L26" s="119" t="s">
        <v>45</v>
      </c>
      <c r="M26" s="117">
        <v>2</v>
      </c>
      <c r="N26" s="120">
        <v>3</v>
      </c>
    </row>
    <row r="27" spans="1:14" s="84" customFormat="1" ht="57" customHeight="1">
      <c r="A27" s="113">
        <v>14</v>
      </c>
      <c r="B27" s="120" t="str">
        <f t="shared" si="0"/>
        <v>14/2025</v>
      </c>
      <c r="C27" s="120" t="str">
        <f t="shared" si="1"/>
        <v>INEA.2S.6.14_2025</v>
      </c>
      <c r="D27" s="116">
        <v>1</v>
      </c>
      <c r="E27" s="117" t="s">
        <v>322</v>
      </c>
      <c r="F27" s="117" t="str">
        <f>[4]Hoja1!S15</f>
        <v>ANTONIO</v>
      </c>
      <c r="G27" s="117" t="str">
        <f>[4]Hoja1!T15</f>
        <v>PAVON</v>
      </c>
      <c r="H27" s="117" t="str">
        <f>[4]Hoja1!U15</f>
        <v>FLOR</v>
      </c>
      <c r="I27" s="118">
        <v>45666</v>
      </c>
      <c r="J27" s="118">
        <f>[4]Hoja1!W517</f>
        <v>45762</v>
      </c>
      <c r="K27" s="119"/>
      <c r="L27" s="119" t="s">
        <v>45</v>
      </c>
      <c r="M27" s="117">
        <v>2</v>
      </c>
      <c r="N27" s="120">
        <v>3</v>
      </c>
    </row>
    <row r="28" spans="1:14" s="84" customFormat="1" ht="57" customHeight="1">
      <c r="A28" s="113">
        <v>15</v>
      </c>
      <c r="B28" s="120" t="str">
        <f t="shared" si="0"/>
        <v>15/2025</v>
      </c>
      <c r="C28" s="120" t="str">
        <f t="shared" si="1"/>
        <v>INEA.2S.6.15_2025</v>
      </c>
      <c r="D28" s="116">
        <v>1</v>
      </c>
      <c r="E28" s="117" t="s">
        <v>322</v>
      </c>
      <c r="F28" s="117" t="str">
        <f>[4]Hoja1!S16</f>
        <v>OROZCO</v>
      </c>
      <c r="G28" s="117" t="str">
        <f>[4]Hoja1!T16</f>
        <v>DE LA TRINIDAD</v>
      </c>
      <c r="H28" s="117" t="str">
        <f>[4]Hoja1!U16</f>
        <v>EUGENIA LIZETH</v>
      </c>
      <c r="I28" s="118">
        <v>45666</v>
      </c>
      <c r="J28" s="118">
        <f>[4]Hoja1!W670</f>
        <v>45666</v>
      </c>
      <c r="K28" s="119"/>
      <c r="L28" s="119" t="s">
        <v>45</v>
      </c>
      <c r="M28" s="117">
        <v>2</v>
      </c>
      <c r="N28" s="120">
        <v>3</v>
      </c>
    </row>
    <row r="29" spans="1:14" s="84" customFormat="1" ht="57" customHeight="1">
      <c r="A29" s="113">
        <v>16</v>
      </c>
      <c r="B29" s="120" t="str">
        <f t="shared" si="0"/>
        <v>16/2025</v>
      </c>
      <c r="C29" s="120" t="str">
        <f t="shared" si="1"/>
        <v>INEA.2S.6.16_2025</v>
      </c>
      <c r="D29" s="116">
        <v>1</v>
      </c>
      <c r="E29" s="117" t="s">
        <v>322</v>
      </c>
      <c r="F29" s="117" t="str">
        <f>[4]Hoja1!S17</f>
        <v>MEZA</v>
      </c>
      <c r="G29" s="117" t="str">
        <f>[4]Hoja1!T17</f>
        <v>LARIOS</v>
      </c>
      <c r="H29" s="117" t="str">
        <f>[4]Hoja1!U17</f>
        <v>WENDY VALERIA</v>
      </c>
      <c r="I29" s="118">
        <v>45666</v>
      </c>
      <c r="J29" s="118">
        <f>[4]Hoja1!W671</f>
        <v>45666</v>
      </c>
      <c r="K29" s="119"/>
      <c r="L29" s="119" t="s">
        <v>45</v>
      </c>
      <c r="M29" s="117">
        <v>2</v>
      </c>
      <c r="N29" s="120">
        <v>3</v>
      </c>
    </row>
    <row r="30" spans="1:14" s="84" customFormat="1" ht="57" customHeight="1">
      <c r="A30" s="113">
        <v>17</v>
      </c>
      <c r="B30" s="120" t="str">
        <f t="shared" si="0"/>
        <v>17/2025</v>
      </c>
      <c r="C30" s="120" t="str">
        <f t="shared" si="1"/>
        <v>INEA.2S.6.17_2025</v>
      </c>
      <c r="D30" s="116">
        <v>1</v>
      </c>
      <c r="E30" s="117" t="s">
        <v>322</v>
      </c>
      <c r="F30" s="117" t="str">
        <f>[4]Hoja1!S18</f>
        <v>GARCIA</v>
      </c>
      <c r="G30" s="117" t="str">
        <f>[4]Hoja1!T18</f>
        <v>LUCHO</v>
      </c>
      <c r="H30" s="117" t="str">
        <f>[4]Hoja1!U18</f>
        <v>JANUARY EMIRETH</v>
      </c>
      <c r="I30" s="118">
        <v>45666</v>
      </c>
      <c r="J30" s="118">
        <f>[4]Hoja1!W672</f>
        <v>45666</v>
      </c>
      <c r="K30" s="119"/>
      <c r="L30" s="119" t="s">
        <v>45</v>
      </c>
      <c r="M30" s="117">
        <v>2</v>
      </c>
      <c r="N30" s="120">
        <v>3</v>
      </c>
    </row>
    <row r="31" spans="1:14" s="84" customFormat="1" ht="57" customHeight="1">
      <c r="A31" s="113">
        <v>18</v>
      </c>
      <c r="B31" s="120" t="str">
        <f t="shared" si="0"/>
        <v>18/2025</v>
      </c>
      <c r="C31" s="120" t="str">
        <f t="shared" si="1"/>
        <v>INEA.2S.6.18_2025</v>
      </c>
      <c r="D31" s="116">
        <v>1</v>
      </c>
      <c r="E31" s="117" t="s">
        <v>322</v>
      </c>
      <c r="F31" s="117" t="str">
        <f>[4]Hoja1!S19</f>
        <v>PEREZ</v>
      </c>
      <c r="G31" s="117" t="str">
        <f>[4]Hoja1!T19</f>
        <v>CARRILLO</v>
      </c>
      <c r="H31" s="117" t="str">
        <f>[4]Hoja1!U19</f>
        <v>FRANCISCO</v>
      </c>
      <c r="I31" s="118">
        <v>45668</v>
      </c>
      <c r="J31" s="118">
        <f>[4]Hoja1!W35</f>
        <v>45671</v>
      </c>
      <c r="K31" s="119"/>
      <c r="L31" s="119" t="s">
        <v>45</v>
      </c>
      <c r="M31" s="117">
        <v>2</v>
      </c>
      <c r="N31" s="120">
        <v>3</v>
      </c>
    </row>
    <row r="32" spans="1:14" s="84" customFormat="1" ht="57" customHeight="1">
      <c r="A32" s="113">
        <v>19</v>
      </c>
      <c r="B32" s="120" t="str">
        <f t="shared" si="0"/>
        <v>19/2025</v>
      </c>
      <c r="C32" s="120" t="str">
        <f t="shared" si="1"/>
        <v>INEA.2S.6.19_2025</v>
      </c>
      <c r="D32" s="116">
        <v>1</v>
      </c>
      <c r="E32" s="117" t="s">
        <v>322</v>
      </c>
      <c r="F32" s="117" t="str">
        <f>[4]Hoja1!S20</f>
        <v>GARCIA</v>
      </c>
      <c r="G32" s="117" t="str">
        <f>[4]Hoja1!T20</f>
        <v>ARMAS</v>
      </c>
      <c r="H32" s="117" t="str">
        <f>[4]Hoja1!U20</f>
        <v>ALEJANDRA YOSSELYNE</v>
      </c>
      <c r="I32" s="118">
        <v>45668</v>
      </c>
      <c r="J32" s="118">
        <f>[4]Hoja1!W36</f>
        <v>45670</v>
      </c>
      <c r="K32" s="119"/>
      <c r="L32" s="119" t="s">
        <v>45</v>
      </c>
      <c r="M32" s="117">
        <v>2</v>
      </c>
      <c r="N32" s="120">
        <v>3</v>
      </c>
    </row>
    <row r="33" spans="1:14" s="84" customFormat="1" ht="57" customHeight="1">
      <c r="A33" s="113">
        <v>20</v>
      </c>
      <c r="B33" s="120" t="str">
        <f t="shared" si="0"/>
        <v>20/2025</v>
      </c>
      <c r="C33" s="120" t="str">
        <f t="shared" si="1"/>
        <v>INEA.2S.6.20_2025</v>
      </c>
      <c r="D33" s="116">
        <v>1</v>
      </c>
      <c r="E33" s="117" t="s">
        <v>322</v>
      </c>
      <c r="F33" s="117" t="str">
        <f>[4]Hoja1!S21</f>
        <v>CHAVEZ</v>
      </c>
      <c r="G33" s="117" t="str">
        <f>[4]Hoja1!T21</f>
        <v>VELEZ</v>
      </c>
      <c r="H33" s="117" t="str">
        <f>[4]Hoja1!U21</f>
        <v>SILVIA</v>
      </c>
      <c r="I33" s="118">
        <v>45668</v>
      </c>
      <c r="J33" s="118">
        <f>[4]Hoja1!W37</f>
        <v>45670</v>
      </c>
      <c r="K33" s="119"/>
      <c r="L33" s="119" t="s">
        <v>45</v>
      </c>
      <c r="M33" s="117">
        <v>2</v>
      </c>
      <c r="N33" s="120">
        <v>3</v>
      </c>
    </row>
    <row r="34" spans="1:14" s="84" customFormat="1" ht="57" customHeight="1">
      <c r="A34" s="113">
        <v>21</v>
      </c>
      <c r="B34" s="120" t="str">
        <f t="shared" si="0"/>
        <v>21/2025</v>
      </c>
      <c r="C34" s="120" t="str">
        <f t="shared" si="1"/>
        <v>INEA.2S.6.21_2025</v>
      </c>
      <c r="D34" s="116">
        <v>1</v>
      </c>
      <c r="E34" s="117" t="s">
        <v>322</v>
      </c>
      <c r="F34" s="117" t="str">
        <f>[4]Hoja1!S22</f>
        <v>RAMIREZ</v>
      </c>
      <c r="G34" s="117" t="str">
        <f>[4]Hoja1!T22</f>
        <v>CRUZ</v>
      </c>
      <c r="H34" s="117" t="str">
        <f>[4]Hoja1!U22</f>
        <v>EVERILDA</v>
      </c>
      <c r="I34" s="118">
        <v>45668</v>
      </c>
      <c r="J34" s="118">
        <f>[4]Hoja1!W41</f>
        <v>45670</v>
      </c>
      <c r="K34" s="119"/>
      <c r="L34" s="119" t="s">
        <v>45</v>
      </c>
      <c r="M34" s="117">
        <v>2</v>
      </c>
      <c r="N34" s="120">
        <v>3</v>
      </c>
    </row>
    <row r="35" spans="1:14" s="84" customFormat="1" ht="57" customHeight="1">
      <c r="A35" s="113">
        <v>22</v>
      </c>
      <c r="B35" s="120" t="str">
        <f t="shared" si="0"/>
        <v>22/2025</v>
      </c>
      <c r="C35" s="120" t="str">
        <f t="shared" si="1"/>
        <v>INEA.2S.6.22_2025</v>
      </c>
      <c r="D35" s="116">
        <v>1</v>
      </c>
      <c r="E35" s="117" t="s">
        <v>322</v>
      </c>
      <c r="F35" s="117" t="str">
        <f>[4]Hoja1!S23</f>
        <v>AVILA</v>
      </c>
      <c r="G35" s="117" t="str">
        <f>[4]Hoja1!T23</f>
        <v>DE AQUINO</v>
      </c>
      <c r="H35" s="117" t="str">
        <f>[4]Hoja1!U23</f>
        <v>YARUMI DANITZA</v>
      </c>
      <c r="I35" s="118">
        <v>45668</v>
      </c>
      <c r="J35" s="118">
        <f>[4]Hoja1!W42</f>
        <v>45670</v>
      </c>
      <c r="K35" s="119"/>
      <c r="L35" s="119" t="s">
        <v>45</v>
      </c>
      <c r="M35" s="117">
        <v>2</v>
      </c>
      <c r="N35" s="120">
        <v>3</v>
      </c>
    </row>
    <row r="36" spans="1:14" s="84" customFormat="1" ht="57" customHeight="1">
      <c r="A36" s="113">
        <v>23</v>
      </c>
      <c r="B36" s="120" t="str">
        <f t="shared" si="0"/>
        <v>23/2025</v>
      </c>
      <c r="C36" s="120" t="str">
        <f t="shared" si="1"/>
        <v>INEA.2S.6.23_2025</v>
      </c>
      <c r="D36" s="116">
        <v>1</v>
      </c>
      <c r="E36" s="117" t="s">
        <v>322</v>
      </c>
      <c r="F36" s="117" t="str">
        <f>[4]Hoja1!S24</f>
        <v>VALVERDE</v>
      </c>
      <c r="G36" s="117" t="str">
        <f>[4]Hoja1!T24</f>
        <v>ZARATE</v>
      </c>
      <c r="H36" s="117" t="str">
        <f>[4]Hoja1!U24</f>
        <v>DULCE MARIA</v>
      </c>
      <c r="I36" s="118">
        <v>45668</v>
      </c>
      <c r="J36" s="118">
        <f>[4]Hoja1!W120</f>
        <v>45671</v>
      </c>
      <c r="K36" s="119"/>
      <c r="L36" s="119" t="s">
        <v>45</v>
      </c>
      <c r="M36" s="117">
        <v>2</v>
      </c>
      <c r="N36" s="120">
        <v>3</v>
      </c>
    </row>
    <row r="37" spans="1:14" s="84" customFormat="1" ht="57" customHeight="1">
      <c r="A37" s="113">
        <v>24</v>
      </c>
      <c r="B37" s="120" t="str">
        <f t="shared" si="0"/>
        <v>24/2025</v>
      </c>
      <c r="C37" s="120" t="str">
        <f t="shared" si="1"/>
        <v>INEA.2S.6.24_2025</v>
      </c>
      <c r="D37" s="116">
        <v>1</v>
      </c>
      <c r="E37" s="117" t="s">
        <v>322</v>
      </c>
      <c r="F37" s="117" t="str">
        <f>[4]Hoja1!S25</f>
        <v>AVILA</v>
      </c>
      <c r="G37" s="117" t="str">
        <f>[4]Hoja1!T25</f>
        <v>DE AQUINO</v>
      </c>
      <c r="H37" s="117" t="str">
        <f>[4]Hoja1!U25</f>
        <v>CARLOS ALEXIS</v>
      </c>
      <c r="I37" s="118">
        <v>45668</v>
      </c>
      <c r="J37" s="118">
        <f>[4]Hoja1!W184</f>
        <v>45674</v>
      </c>
      <c r="K37" s="119"/>
      <c r="L37" s="119" t="s">
        <v>45</v>
      </c>
      <c r="M37" s="117">
        <v>2</v>
      </c>
      <c r="N37" s="120">
        <v>3</v>
      </c>
    </row>
    <row r="38" spans="1:14" s="84" customFormat="1" ht="57" customHeight="1">
      <c r="A38" s="113">
        <v>25</v>
      </c>
      <c r="B38" s="120" t="str">
        <f t="shared" si="0"/>
        <v>25/2025</v>
      </c>
      <c r="C38" s="120" t="str">
        <f t="shared" si="1"/>
        <v>INEA.2S.6.25_2025</v>
      </c>
      <c r="D38" s="116">
        <v>1</v>
      </c>
      <c r="E38" s="117" t="s">
        <v>322</v>
      </c>
      <c r="F38" s="117" t="str">
        <f>[4]Hoja1!S26</f>
        <v>GONZALEZ</v>
      </c>
      <c r="G38" s="117" t="str">
        <f>[4]Hoja1!T26</f>
        <v>TORRES</v>
      </c>
      <c r="H38" s="117" t="str">
        <f>[4]Hoja1!U26</f>
        <v>JOSE LUIS</v>
      </c>
      <c r="I38" s="118">
        <v>45668</v>
      </c>
      <c r="J38" s="118">
        <f>[4]Hoja1!W503</f>
        <v>45671</v>
      </c>
      <c r="K38" s="119"/>
      <c r="L38" s="119" t="s">
        <v>45</v>
      </c>
      <c r="M38" s="117">
        <v>2</v>
      </c>
      <c r="N38" s="120">
        <v>3</v>
      </c>
    </row>
    <row r="39" spans="1:14" s="84" customFormat="1" ht="57" customHeight="1">
      <c r="A39" s="113">
        <v>26</v>
      </c>
      <c r="B39" s="120" t="str">
        <f t="shared" si="0"/>
        <v>26/2025</v>
      </c>
      <c r="C39" s="120" t="str">
        <f t="shared" si="1"/>
        <v>INEA.2S.6.26_2025</v>
      </c>
      <c r="D39" s="116">
        <v>1</v>
      </c>
      <c r="E39" s="117" t="s">
        <v>322</v>
      </c>
      <c r="F39" s="117" t="str">
        <f>[4]Hoja1!S27</f>
        <v>LUNA</v>
      </c>
      <c r="G39" s="117" t="str">
        <f>[4]Hoja1!T27</f>
        <v>CRISOSTOMO</v>
      </c>
      <c r="H39" s="117" t="str">
        <f>[4]Hoja1!U27</f>
        <v>ROSARIO</v>
      </c>
      <c r="I39" s="118">
        <v>45668</v>
      </c>
      <c r="J39" s="118">
        <f>[4]Hoja1!W504</f>
        <v>45670</v>
      </c>
      <c r="K39" s="119"/>
      <c r="L39" s="119" t="s">
        <v>45</v>
      </c>
      <c r="M39" s="117">
        <v>2</v>
      </c>
      <c r="N39" s="120">
        <v>3</v>
      </c>
    </row>
    <row r="40" spans="1:14" s="84" customFormat="1" ht="57" customHeight="1">
      <c r="A40" s="113">
        <v>27</v>
      </c>
      <c r="B40" s="120" t="str">
        <f t="shared" si="0"/>
        <v>27/2025</v>
      </c>
      <c r="C40" s="120" t="str">
        <f t="shared" si="1"/>
        <v>INEA.2S.6.27_2025</v>
      </c>
      <c r="D40" s="116">
        <v>1</v>
      </c>
      <c r="E40" s="117" t="s">
        <v>322</v>
      </c>
      <c r="F40" s="117" t="str">
        <f>[4]Hoja1!S28</f>
        <v>AGUIRRE</v>
      </c>
      <c r="G40" s="117" t="str">
        <f>[4]Hoja1!T28</f>
        <v>GRACIA</v>
      </c>
      <c r="H40" s="117" t="str">
        <f>[4]Hoja1!U28</f>
        <v>LESLIE YARUBI</v>
      </c>
      <c r="I40" s="118">
        <v>45668</v>
      </c>
      <c r="J40" s="118">
        <f>[4]Hoja1!W505</f>
        <v>45670</v>
      </c>
      <c r="K40" s="119"/>
      <c r="L40" s="119" t="s">
        <v>45</v>
      </c>
      <c r="M40" s="117">
        <v>2</v>
      </c>
      <c r="N40" s="120">
        <v>3</v>
      </c>
    </row>
    <row r="41" spans="1:14" s="84" customFormat="1" ht="57" customHeight="1">
      <c r="A41" s="113">
        <v>28</v>
      </c>
      <c r="B41" s="120" t="str">
        <f t="shared" si="0"/>
        <v>28/2025</v>
      </c>
      <c r="C41" s="120" t="str">
        <f t="shared" si="1"/>
        <v>INEA.2S.6.28_2025</v>
      </c>
      <c r="D41" s="116">
        <v>1</v>
      </c>
      <c r="E41" s="117" t="s">
        <v>322</v>
      </c>
      <c r="F41" s="117" t="str">
        <f>[4]Hoja1!S29</f>
        <v>MARTINEZ</v>
      </c>
      <c r="G41" s="117" t="str">
        <f>[4]Hoja1!T29</f>
        <v>RODRIGUEZ</v>
      </c>
      <c r="H41" s="117" t="str">
        <f>[4]Hoja1!U29</f>
        <v>RUT KENARI</v>
      </c>
      <c r="I41" s="118">
        <v>45668</v>
      </c>
      <c r="J41" s="118">
        <f>[4]Hoja1!W837</f>
        <v>45671</v>
      </c>
      <c r="K41" s="119"/>
      <c r="L41" s="119" t="s">
        <v>45</v>
      </c>
      <c r="M41" s="117">
        <v>2</v>
      </c>
      <c r="N41" s="120">
        <v>3</v>
      </c>
    </row>
    <row r="42" spans="1:14" s="84" customFormat="1" ht="57" customHeight="1">
      <c r="A42" s="113">
        <v>29</v>
      </c>
      <c r="B42" s="120" t="str">
        <f t="shared" si="0"/>
        <v>29/2025</v>
      </c>
      <c r="C42" s="120" t="str">
        <f t="shared" si="1"/>
        <v>INEA.2S.6.29_2025</v>
      </c>
      <c r="D42" s="116">
        <v>1</v>
      </c>
      <c r="E42" s="117" t="s">
        <v>322</v>
      </c>
      <c r="F42" s="117" t="str">
        <f>[4]Hoja1!S30</f>
        <v>MIRANDA</v>
      </c>
      <c r="G42" s="117" t="str">
        <f>[4]Hoja1!T30</f>
        <v>CRUZ</v>
      </c>
      <c r="H42" s="117" t="str">
        <f>[4]Hoja1!U30</f>
        <v>JIMENA</v>
      </c>
      <c r="I42" s="118">
        <v>45672</v>
      </c>
      <c r="J42" s="118">
        <f>[4]Hoja1!W2</f>
        <v>45672</v>
      </c>
      <c r="K42" s="119"/>
      <c r="L42" s="119" t="s">
        <v>45</v>
      </c>
      <c r="M42" s="117">
        <v>2</v>
      </c>
      <c r="N42" s="120">
        <v>3</v>
      </c>
    </row>
    <row r="43" spans="1:14" s="84" customFormat="1" ht="57" customHeight="1">
      <c r="A43" s="113">
        <v>30</v>
      </c>
      <c r="B43" s="120" t="str">
        <f t="shared" si="0"/>
        <v>30/2025</v>
      </c>
      <c r="C43" s="120" t="str">
        <f t="shared" si="1"/>
        <v>INEA.2S.6.30_2025</v>
      </c>
      <c r="D43" s="116">
        <v>1</v>
      </c>
      <c r="E43" s="117" t="s">
        <v>322</v>
      </c>
      <c r="F43" s="117" t="str">
        <f>[4]Hoja1!S31</f>
        <v>SANCHEZ</v>
      </c>
      <c r="G43" s="117" t="str">
        <f>[4]Hoja1!T31</f>
        <v>SAUCEDO</v>
      </c>
      <c r="H43" s="117" t="str">
        <f>[4]Hoja1!U31</f>
        <v>ISMAEL</v>
      </c>
      <c r="I43" s="118">
        <v>45672</v>
      </c>
      <c r="J43" s="118">
        <f>[4]Hoja1!W32</f>
        <v>45672</v>
      </c>
      <c r="K43" s="119"/>
      <c r="L43" s="119" t="s">
        <v>45</v>
      </c>
      <c r="M43" s="117">
        <v>2</v>
      </c>
      <c r="N43" s="120">
        <v>3</v>
      </c>
    </row>
    <row r="44" spans="1:14" s="84" customFormat="1" ht="57" customHeight="1">
      <c r="A44" s="113">
        <v>31</v>
      </c>
      <c r="B44" s="120" t="str">
        <f t="shared" si="0"/>
        <v>31/2025</v>
      </c>
      <c r="C44" s="120" t="str">
        <f t="shared" si="1"/>
        <v>INEA.2S.6.31_2025</v>
      </c>
      <c r="D44" s="116">
        <v>1</v>
      </c>
      <c r="E44" s="117" t="s">
        <v>322</v>
      </c>
      <c r="F44" s="117" t="str">
        <f>[4]Hoja1!S32</f>
        <v>MENESES</v>
      </c>
      <c r="G44" s="117" t="str">
        <f>[4]Hoja1!T32</f>
        <v>RAMIREZ</v>
      </c>
      <c r="H44" s="117" t="str">
        <f>[4]Hoja1!U32</f>
        <v>ALDO</v>
      </c>
      <c r="I44" s="118">
        <v>45672</v>
      </c>
      <c r="J44" s="118">
        <f>[4]Hoja1!W33</f>
        <v>45672</v>
      </c>
      <c r="K44" s="119"/>
      <c r="L44" s="119" t="s">
        <v>45</v>
      </c>
      <c r="M44" s="117">
        <v>2</v>
      </c>
      <c r="N44" s="120">
        <v>3</v>
      </c>
    </row>
    <row r="45" spans="1:14" s="84" customFormat="1" ht="57" customHeight="1">
      <c r="A45" s="113">
        <v>32</v>
      </c>
      <c r="B45" s="120" t="str">
        <f t="shared" si="0"/>
        <v>32/2025</v>
      </c>
      <c r="C45" s="120" t="str">
        <f t="shared" si="1"/>
        <v>INEA.2S.6.32_2025</v>
      </c>
      <c r="D45" s="116">
        <v>1</v>
      </c>
      <c r="E45" s="117" t="s">
        <v>322</v>
      </c>
      <c r="F45" s="117" t="str">
        <f>[4]Hoja1!S33</f>
        <v>ESPINOZA</v>
      </c>
      <c r="G45" s="117" t="str">
        <f>[4]Hoja1!T33</f>
        <v>CORTES</v>
      </c>
      <c r="H45" s="117" t="str">
        <f>[4]Hoja1!U33</f>
        <v>MARIA DE JESUS</v>
      </c>
      <c r="I45" s="118">
        <v>45672</v>
      </c>
      <c r="J45" s="118">
        <f>[4]Hoja1!W46</f>
        <v>45672</v>
      </c>
      <c r="K45" s="119"/>
      <c r="L45" s="119" t="s">
        <v>45</v>
      </c>
      <c r="M45" s="117">
        <v>2</v>
      </c>
      <c r="N45" s="120">
        <v>3</v>
      </c>
    </row>
    <row r="46" spans="1:14" s="84" customFormat="1" ht="57" customHeight="1">
      <c r="A46" s="113">
        <v>33</v>
      </c>
      <c r="B46" s="120" t="str">
        <f t="shared" si="0"/>
        <v>33/2025</v>
      </c>
      <c r="C46" s="120" t="str">
        <f t="shared" si="1"/>
        <v>INEA.2S.6.33_2025</v>
      </c>
      <c r="D46" s="116">
        <v>1</v>
      </c>
      <c r="E46" s="117" t="s">
        <v>322</v>
      </c>
      <c r="F46" s="117" t="str">
        <f>[4]Hoja1!S34</f>
        <v>GARRIDO</v>
      </c>
      <c r="G46" s="117" t="str">
        <f>[4]Hoja1!T34</f>
        <v>ARZATE</v>
      </c>
      <c r="H46" s="117" t="str">
        <f>[4]Hoja1!U34</f>
        <v>EMANUEL</v>
      </c>
      <c r="I46" s="118">
        <v>45672</v>
      </c>
      <c r="J46" s="118">
        <f>[4]Hoja1!W47</f>
        <v>45733</v>
      </c>
      <c r="K46" s="119"/>
      <c r="L46" s="119" t="s">
        <v>45</v>
      </c>
      <c r="M46" s="117">
        <v>2</v>
      </c>
      <c r="N46" s="120">
        <v>3</v>
      </c>
    </row>
    <row r="47" spans="1:14" s="84" customFormat="1" ht="57" customHeight="1">
      <c r="A47" s="113">
        <v>34</v>
      </c>
      <c r="B47" s="120" t="str">
        <f t="shared" si="0"/>
        <v>34/2025</v>
      </c>
      <c r="C47" s="120" t="str">
        <f t="shared" si="1"/>
        <v>INEA.2S.6.34_2025</v>
      </c>
      <c r="D47" s="116">
        <v>1</v>
      </c>
      <c r="E47" s="117" t="s">
        <v>322</v>
      </c>
      <c r="F47" s="117" t="str">
        <f>[4]Hoja1!S35</f>
        <v>FLORES</v>
      </c>
      <c r="G47" s="117" t="str">
        <f>[4]Hoja1!T35</f>
        <v>HERNANDEZ</v>
      </c>
      <c r="H47" s="117" t="str">
        <f>[4]Hoja1!U35</f>
        <v>JUANA</v>
      </c>
      <c r="I47" s="118">
        <v>45672</v>
      </c>
      <c r="J47" s="118">
        <f>[4]Hoja1!W48</f>
        <v>45676</v>
      </c>
      <c r="K47" s="119"/>
      <c r="L47" s="119" t="s">
        <v>45</v>
      </c>
      <c r="M47" s="117">
        <v>2</v>
      </c>
      <c r="N47" s="120">
        <v>3</v>
      </c>
    </row>
    <row r="48" spans="1:14" s="84" customFormat="1" ht="57" customHeight="1">
      <c r="A48" s="113">
        <v>35</v>
      </c>
      <c r="B48" s="120" t="str">
        <f t="shared" si="0"/>
        <v>35/2025</v>
      </c>
      <c r="C48" s="120" t="str">
        <f t="shared" si="1"/>
        <v>INEA.2S.6.35_2025</v>
      </c>
      <c r="D48" s="116">
        <v>1</v>
      </c>
      <c r="E48" s="117" t="s">
        <v>322</v>
      </c>
      <c r="F48" s="117" t="str">
        <f>[4]Hoja1!S36</f>
        <v>RAMIREZ</v>
      </c>
      <c r="G48" s="117" t="str">
        <f>[4]Hoja1!T36</f>
        <v>DIAZ</v>
      </c>
      <c r="H48" s="117" t="str">
        <f>[4]Hoja1!U36</f>
        <v>LUIS MANUEL</v>
      </c>
      <c r="I48" s="118">
        <v>45672</v>
      </c>
      <c r="J48" s="118">
        <f>[4]Hoja1!W198</f>
        <v>45676</v>
      </c>
      <c r="K48" s="119"/>
      <c r="L48" s="119" t="s">
        <v>45</v>
      </c>
      <c r="M48" s="117">
        <v>2</v>
      </c>
      <c r="N48" s="120">
        <v>3</v>
      </c>
    </row>
    <row r="49" spans="1:14" s="84" customFormat="1" ht="57" customHeight="1">
      <c r="A49" s="113">
        <v>36</v>
      </c>
      <c r="B49" s="120" t="str">
        <f t="shared" si="0"/>
        <v>36/2025</v>
      </c>
      <c r="C49" s="120" t="str">
        <f t="shared" si="1"/>
        <v>INEA.2S.6.36_2025</v>
      </c>
      <c r="D49" s="116">
        <v>1</v>
      </c>
      <c r="E49" s="117" t="s">
        <v>322</v>
      </c>
      <c r="F49" s="117" t="str">
        <f>[4]Hoja1!S37</f>
        <v>MURILLO</v>
      </c>
      <c r="G49" s="117" t="str">
        <f>[4]Hoja1!T37</f>
        <v>MUÑOZ</v>
      </c>
      <c r="H49" s="117" t="str">
        <f>[4]Hoja1!U37</f>
        <v>EDGAR ADRIAN</v>
      </c>
      <c r="I49" s="118">
        <v>45672</v>
      </c>
      <c r="J49" s="118">
        <f>[4]Hoja1!W472</f>
        <v>45729</v>
      </c>
      <c r="K49" s="119"/>
      <c r="L49" s="119" t="s">
        <v>45</v>
      </c>
      <c r="M49" s="117">
        <v>2</v>
      </c>
      <c r="N49" s="120">
        <v>3</v>
      </c>
    </row>
    <row r="50" spans="1:14" s="84" customFormat="1" ht="57" customHeight="1">
      <c r="A50" s="113">
        <v>37</v>
      </c>
      <c r="B50" s="120" t="str">
        <f t="shared" si="0"/>
        <v>37/2025</v>
      </c>
      <c r="C50" s="120" t="str">
        <f t="shared" si="1"/>
        <v>INEA.2S.6.37_2025</v>
      </c>
      <c r="D50" s="116">
        <v>1</v>
      </c>
      <c r="E50" s="117" t="s">
        <v>322</v>
      </c>
      <c r="F50" s="117" t="str">
        <f>[4]Hoja1!S38</f>
        <v>PEREZ</v>
      </c>
      <c r="G50" s="117" t="str">
        <f>[4]Hoja1!T38</f>
        <v>TOSCANO</v>
      </c>
      <c r="H50" s="117" t="str">
        <f>[4]Hoja1!U38</f>
        <v>OLGALIVIA</v>
      </c>
      <c r="I50" s="118">
        <v>45672</v>
      </c>
      <c r="J50" s="118">
        <f>[4]Hoja1!W473</f>
        <v>45733</v>
      </c>
      <c r="K50" s="119"/>
      <c r="L50" s="119" t="s">
        <v>45</v>
      </c>
      <c r="M50" s="117">
        <v>2</v>
      </c>
      <c r="N50" s="120">
        <v>3</v>
      </c>
    </row>
    <row r="51" spans="1:14" s="84" customFormat="1" ht="57" customHeight="1">
      <c r="A51" s="113">
        <v>38</v>
      </c>
      <c r="B51" s="120" t="str">
        <f t="shared" si="0"/>
        <v>38/2025</v>
      </c>
      <c r="C51" s="120" t="str">
        <f t="shared" si="1"/>
        <v>INEA.2S.6.38_2025</v>
      </c>
      <c r="D51" s="116">
        <v>1</v>
      </c>
      <c r="E51" s="117" t="s">
        <v>322</v>
      </c>
      <c r="F51" s="117" t="str">
        <f>[4]Hoja1!S39</f>
        <v>ROQUE</v>
      </c>
      <c r="G51" s="117" t="str">
        <f>[4]Hoja1!T39</f>
        <v>CRUZ</v>
      </c>
      <c r="H51" s="117" t="str">
        <f>[4]Hoja1!U39</f>
        <v>ABRAHAM</v>
      </c>
      <c r="I51" s="118">
        <v>45672</v>
      </c>
      <c r="J51" s="118">
        <f>[4]Hoja1!W474</f>
        <v>45676</v>
      </c>
      <c r="K51" s="119"/>
      <c r="L51" s="119" t="s">
        <v>45</v>
      </c>
      <c r="M51" s="117">
        <v>2</v>
      </c>
      <c r="N51" s="120">
        <v>3</v>
      </c>
    </row>
    <row r="52" spans="1:14" s="84" customFormat="1" ht="57" customHeight="1">
      <c r="A52" s="113">
        <v>39</v>
      </c>
      <c r="B52" s="120" t="str">
        <f t="shared" si="0"/>
        <v>39/2025</v>
      </c>
      <c r="C52" s="120" t="str">
        <f t="shared" si="1"/>
        <v>INEA.2S.6.39_2025</v>
      </c>
      <c r="D52" s="116">
        <v>1</v>
      </c>
      <c r="E52" s="117" t="s">
        <v>322</v>
      </c>
      <c r="F52" s="117" t="str">
        <f>[4]Hoja1!S40</f>
        <v>FERNANDEZ</v>
      </c>
      <c r="G52" s="117" t="str">
        <f>[4]Hoja1!T40</f>
        <v>JUAREZ</v>
      </c>
      <c r="H52" s="117" t="str">
        <f>[4]Hoja1!U40</f>
        <v>JOSE GUMARO LEONSO</v>
      </c>
      <c r="I52" s="118">
        <v>45672</v>
      </c>
      <c r="J52" s="118">
        <f>[4]Hoja1!W475</f>
        <v>45676</v>
      </c>
      <c r="K52" s="119"/>
      <c r="L52" s="119" t="s">
        <v>45</v>
      </c>
      <c r="M52" s="117">
        <v>2</v>
      </c>
      <c r="N52" s="120">
        <v>3</v>
      </c>
    </row>
    <row r="53" spans="1:14" s="84" customFormat="1" ht="57" customHeight="1">
      <c r="A53" s="113">
        <v>40</v>
      </c>
      <c r="B53" s="120" t="str">
        <f t="shared" si="0"/>
        <v>40/2025</v>
      </c>
      <c r="C53" s="120" t="str">
        <f t="shared" si="1"/>
        <v>INEA.2S.6.40_2025</v>
      </c>
      <c r="D53" s="116">
        <v>1</v>
      </c>
      <c r="E53" s="117" t="s">
        <v>322</v>
      </c>
      <c r="F53" s="117" t="str">
        <f>[4]Hoja1!S41</f>
        <v>MARTINEZ</v>
      </c>
      <c r="G53" s="117" t="str">
        <f>[4]Hoja1!T41</f>
        <v>MARTINEZ</v>
      </c>
      <c r="H53" s="117" t="str">
        <f>[4]Hoja1!U41</f>
        <v>BRYAN ALEJANDRO</v>
      </c>
      <c r="I53" s="118">
        <v>45672</v>
      </c>
      <c r="J53" s="118">
        <f>[4]Hoja1!W477</f>
        <v>45672</v>
      </c>
      <c r="K53" s="119"/>
      <c r="L53" s="119" t="s">
        <v>45</v>
      </c>
      <c r="M53" s="117">
        <v>2</v>
      </c>
      <c r="N53" s="120">
        <v>3</v>
      </c>
    </row>
    <row r="54" spans="1:14" s="84" customFormat="1" ht="57" customHeight="1">
      <c r="A54" s="113">
        <v>41</v>
      </c>
      <c r="B54" s="120" t="str">
        <f t="shared" si="0"/>
        <v>41/2025</v>
      </c>
      <c r="C54" s="120" t="str">
        <f t="shared" si="1"/>
        <v>INEA.2S.6.41_2025</v>
      </c>
      <c r="D54" s="116">
        <v>1</v>
      </c>
      <c r="E54" s="117" t="s">
        <v>322</v>
      </c>
      <c r="F54" s="117" t="str">
        <f>[4]Hoja1!S42</f>
        <v>LOPEZ</v>
      </c>
      <c r="G54" s="117" t="str">
        <f>[4]Hoja1!T42</f>
        <v>GUERRERO</v>
      </c>
      <c r="H54" s="117" t="str">
        <f>[4]Hoja1!U42</f>
        <v>FRANCISCO JAVIER</v>
      </c>
      <c r="I54" s="118">
        <v>45672</v>
      </c>
      <c r="J54" s="118">
        <f>[4]Hoja1!W558</f>
        <v>45676</v>
      </c>
      <c r="K54" s="119"/>
      <c r="L54" s="119" t="s">
        <v>45</v>
      </c>
      <c r="M54" s="117">
        <v>2</v>
      </c>
      <c r="N54" s="120">
        <v>3</v>
      </c>
    </row>
    <row r="55" spans="1:14" s="84" customFormat="1" ht="57" customHeight="1">
      <c r="A55" s="113">
        <v>42</v>
      </c>
      <c r="B55" s="120" t="str">
        <f t="shared" si="0"/>
        <v>42/2025</v>
      </c>
      <c r="C55" s="120" t="str">
        <f t="shared" si="1"/>
        <v>INEA.2S.6.42_2025</v>
      </c>
      <c r="D55" s="116">
        <v>1</v>
      </c>
      <c r="E55" s="117" t="s">
        <v>322</v>
      </c>
      <c r="F55" s="117" t="str">
        <f>[4]Hoja1!S43</f>
        <v>VARGAS</v>
      </c>
      <c r="G55" s="117" t="str">
        <f>[4]Hoja1!T43</f>
        <v>RODRIGUEZ</v>
      </c>
      <c r="H55" s="117" t="str">
        <f>[4]Hoja1!U43</f>
        <v>SELENE LILIANA</v>
      </c>
      <c r="I55" s="118">
        <v>45672</v>
      </c>
      <c r="J55" s="118">
        <f>[4]Hoja1!W674</f>
        <v>45678</v>
      </c>
      <c r="K55" s="119"/>
      <c r="L55" s="119" t="s">
        <v>45</v>
      </c>
      <c r="M55" s="117">
        <v>2</v>
      </c>
      <c r="N55" s="120">
        <v>3</v>
      </c>
    </row>
    <row r="56" spans="1:14" s="84" customFormat="1" ht="57" customHeight="1">
      <c r="A56" s="113">
        <v>43</v>
      </c>
      <c r="B56" s="120" t="str">
        <f t="shared" si="0"/>
        <v>43/2025</v>
      </c>
      <c r="C56" s="120" t="str">
        <f t="shared" si="1"/>
        <v>INEA.2S.6.43_2025</v>
      </c>
      <c r="D56" s="116">
        <v>1</v>
      </c>
      <c r="E56" s="117" t="s">
        <v>322</v>
      </c>
      <c r="F56" s="117" t="str">
        <f>[4]Hoja1!S44</f>
        <v>CAMERON</v>
      </c>
      <c r="G56" s="117" t="str">
        <f>[4]Hoja1!T44</f>
        <v>ZARAGOZA</v>
      </c>
      <c r="H56" s="117" t="str">
        <f>[4]Hoja1!U44</f>
        <v>SILVIA MICHELLE</v>
      </c>
      <c r="I56" s="118">
        <v>45672</v>
      </c>
      <c r="J56" s="118">
        <f>[4]Hoja1!W840</f>
        <v>45676</v>
      </c>
      <c r="K56" s="119"/>
      <c r="L56" s="119" t="s">
        <v>45</v>
      </c>
      <c r="M56" s="117">
        <v>2</v>
      </c>
      <c r="N56" s="120">
        <v>3</v>
      </c>
    </row>
    <row r="57" spans="1:14" s="84" customFormat="1" ht="57" customHeight="1">
      <c r="A57" s="113">
        <v>44</v>
      </c>
      <c r="B57" s="120" t="str">
        <f t="shared" si="0"/>
        <v>44/2025</v>
      </c>
      <c r="C57" s="120" t="str">
        <f t="shared" si="1"/>
        <v>INEA.2S.6.44_2025</v>
      </c>
      <c r="D57" s="116">
        <v>1</v>
      </c>
      <c r="E57" s="117" t="s">
        <v>322</v>
      </c>
      <c r="F57" s="117" t="str">
        <f>[4]Hoja1!S45</f>
        <v>ORTIZ</v>
      </c>
      <c r="G57" s="117" t="str">
        <f>[4]Hoja1!T45</f>
        <v>RODRIGUEZ</v>
      </c>
      <c r="H57" s="117" t="str">
        <f>[4]Hoja1!U45</f>
        <v>HERLINDA</v>
      </c>
      <c r="I57" s="118">
        <v>45673</v>
      </c>
      <c r="J57" s="118">
        <f>[4]Hoja1!W3</f>
        <v>45673</v>
      </c>
      <c r="K57" s="119"/>
      <c r="L57" s="119" t="s">
        <v>45</v>
      </c>
      <c r="M57" s="117">
        <v>2</v>
      </c>
      <c r="N57" s="120">
        <v>3</v>
      </c>
    </row>
    <row r="58" spans="1:14" s="84" customFormat="1" ht="57" customHeight="1">
      <c r="A58" s="113">
        <v>45</v>
      </c>
      <c r="B58" s="120" t="str">
        <f t="shared" si="0"/>
        <v>45/2025</v>
      </c>
      <c r="C58" s="120" t="str">
        <f t="shared" si="1"/>
        <v>INEA.2S.6.45_2025</v>
      </c>
      <c r="D58" s="116">
        <v>1</v>
      </c>
      <c r="E58" s="117" t="s">
        <v>322</v>
      </c>
      <c r="F58" s="117" t="str">
        <f>[4]Hoja1!S46</f>
        <v>GARDUÑO</v>
      </c>
      <c r="G58" s="117" t="str">
        <f>[4]Hoja1!T46</f>
        <v>SALMERON</v>
      </c>
      <c r="H58" s="117" t="str">
        <f>[4]Hoja1!U46</f>
        <v>NANCY CONCEPCION</v>
      </c>
      <c r="I58" s="118">
        <v>45673</v>
      </c>
      <c r="J58" s="118">
        <f>[4]Hoja1!W6</f>
        <v>45677</v>
      </c>
      <c r="K58" s="119"/>
      <c r="L58" s="119" t="s">
        <v>45</v>
      </c>
      <c r="M58" s="117">
        <v>2</v>
      </c>
      <c r="N58" s="120">
        <v>3</v>
      </c>
    </row>
    <row r="59" spans="1:14" s="84" customFormat="1" ht="57" customHeight="1">
      <c r="A59" s="113">
        <v>46</v>
      </c>
      <c r="B59" s="120" t="str">
        <f t="shared" si="0"/>
        <v>46/2025</v>
      </c>
      <c r="C59" s="120" t="str">
        <f t="shared" si="1"/>
        <v>INEA.2S.6.46_2025</v>
      </c>
      <c r="D59" s="116">
        <v>1</v>
      </c>
      <c r="E59" s="117" t="s">
        <v>322</v>
      </c>
      <c r="F59" s="117" t="str">
        <f>[4]Hoja1!S47</f>
        <v>GARCIA</v>
      </c>
      <c r="G59" s="117" t="str">
        <f>[4]Hoja1!T47</f>
        <v>GARCIA</v>
      </c>
      <c r="H59" s="117" t="str">
        <f>[4]Hoja1!U47</f>
        <v>OTONIEL</v>
      </c>
      <c r="I59" s="118">
        <v>45673</v>
      </c>
      <c r="J59" s="118">
        <f>[4]Hoja1!W40</f>
        <v>45673</v>
      </c>
      <c r="K59" s="119"/>
      <c r="L59" s="119" t="s">
        <v>45</v>
      </c>
      <c r="M59" s="117">
        <v>2</v>
      </c>
      <c r="N59" s="120">
        <v>3</v>
      </c>
    </row>
    <row r="60" spans="1:14" s="84" customFormat="1" ht="57" customHeight="1">
      <c r="A60" s="113">
        <v>47</v>
      </c>
      <c r="B60" s="120" t="str">
        <f t="shared" si="0"/>
        <v>47/2025</v>
      </c>
      <c r="C60" s="120" t="str">
        <f t="shared" si="1"/>
        <v>INEA.2S.6.47_2025</v>
      </c>
      <c r="D60" s="116">
        <v>1</v>
      </c>
      <c r="E60" s="117" t="s">
        <v>322</v>
      </c>
      <c r="F60" s="117" t="str">
        <f>[4]Hoja1!S48</f>
        <v>PEREZ</v>
      </c>
      <c r="G60" s="117" t="str">
        <f>[4]Hoja1!T48</f>
        <v>LEYVA</v>
      </c>
      <c r="H60" s="117" t="str">
        <f>[4]Hoja1!U48</f>
        <v>YOJAN YAHIR</v>
      </c>
      <c r="I60" s="118">
        <v>45673</v>
      </c>
      <c r="J60" s="118">
        <f>[4]Hoja1!W50</f>
        <v>45673</v>
      </c>
      <c r="K60" s="119"/>
      <c r="L60" s="119" t="s">
        <v>45</v>
      </c>
      <c r="M60" s="117">
        <v>2</v>
      </c>
      <c r="N60" s="120">
        <v>3</v>
      </c>
    </row>
    <row r="61" spans="1:14" s="84" customFormat="1" ht="57" customHeight="1">
      <c r="A61" s="113">
        <v>48</v>
      </c>
      <c r="B61" s="120" t="str">
        <f t="shared" si="0"/>
        <v>48/2025</v>
      </c>
      <c r="C61" s="120" t="str">
        <f t="shared" si="1"/>
        <v>INEA.2S.6.48_2025</v>
      </c>
      <c r="D61" s="116">
        <v>1</v>
      </c>
      <c r="E61" s="117" t="s">
        <v>322</v>
      </c>
      <c r="F61" s="117" t="str">
        <f>[4]Hoja1!S49</f>
        <v>DUARTE</v>
      </c>
      <c r="G61" s="117" t="str">
        <f>[4]Hoja1!T49</f>
        <v>SANTOS</v>
      </c>
      <c r="H61" s="117" t="str">
        <f>[4]Hoja1!U49</f>
        <v>JULIO ALBERTO</v>
      </c>
      <c r="I61" s="118">
        <v>45673</v>
      </c>
      <c r="J61" s="118">
        <f>[4]Hoja1!W61</f>
        <v>45705</v>
      </c>
      <c r="K61" s="119"/>
      <c r="L61" s="119" t="s">
        <v>45</v>
      </c>
      <c r="M61" s="117">
        <v>2</v>
      </c>
      <c r="N61" s="120">
        <v>3</v>
      </c>
    </row>
    <row r="62" spans="1:14" s="84" customFormat="1" ht="57" customHeight="1">
      <c r="A62" s="113">
        <v>49</v>
      </c>
      <c r="B62" s="120" t="str">
        <f t="shared" si="0"/>
        <v>49/2025</v>
      </c>
      <c r="C62" s="120" t="str">
        <f t="shared" si="1"/>
        <v>INEA.2S.6.49_2025</v>
      </c>
      <c r="D62" s="116">
        <v>1</v>
      </c>
      <c r="E62" s="117" t="s">
        <v>322</v>
      </c>
      <c r="F62" s="117" t="str">
        <f>[4]Hoja1!S50</f>
        <v>ALCOCER</v>
      </c>
      <c r="G62" s="117" t="str">
        <f>[4]Hoja1!T50</f>
        <v>VILLANUEVA</v>
      </c>
      <c r="H62" s="117" t="str">
        <f>[4]Hoja1!U50</f>
        <v>SONIA MARLENE</v>
      </c>
      <c r="I62" s="118">
        <v>45673</v>
      </c>
      <c r="J62" s="118">
        <f>[4]Hoja1!W63</f>
        <v>45673</v>
      </c>
      <c r="K62" s="119"/>
      <c r="L62" s="119" t="s">
        <v>45</v>
      </c>
      <c r="M62" s="117">
        <v>2</v>
      </c>
      <c r="N62" s="120">
        <v>3</v>
      </c>
    </row>
    <row r="63" spans="1:14" s="84" customFormat="1" ht="57" customHeight="1">
      <c r="A63" s="113">
        <v>50</v>
      </c>
      <c r="B63" s="120" t="str">
        <f t="shared" si="0"/>
        <v>50/2025</v>
      </c>
      <c r="C63" s="120" t="str">
        <f t="shared" si="1"/>
        <v>INEA.2S.6.50_2025</v>
      </c>
      <c r="D63" s="116">
        <v>1</v>
      </c>
      <c r="E63" s="117" t="s">
        <v>322</v>
      </c>
      <c r="F63" s="117" t="str">
        <f>[4]Hoja1!S51</f>
        <v>AVILA</v>
      </c>
      <c r="G63" s="117" t="str">
        <f>[4]Hoja1!T51</f>
        <v>TRIANA</v>
      </c>
      <c r="H63" s="117" t="str">
        <f>[4]Hoja1!U51</f>
        <v>YOENIA MARIBEL</v>
      </c>
      <c r="I63" s="118">
        <v>45673</v>
      </c>
      <c r="J63" s="118">
        <f>[4]Hoja1!W64</f>
        <v>45677</v>
      </c>
      <c r="K63" s="119"/>
      <c r="L63" s="119" t="s">
        <v>45</v>
      </c>
      <c r="M63" s="117">
        <v>2</v>
      </c>
      <c r="N63" s="120">
        <v>3</v>
      </c>
    </row>
    <row r="64" spans="1:14" s="84" customFormat="1" ht="57" customHeight="1">
      <c r="A64" s="113">
        <v>51</v>
      </c>
      <c r="B64" s="120" t="str">
        <f t="shared" si="0"/>
        <v>51/2025</v>
      </c>
      <c r="C64" s="120" t="str">
        <f t="shared" si="1"/>
        <v>INEA.2S.6.51_2025</v>
      </c>
      <c r="D64" s="116">
        <v>1</v>
      </c>
      <c r="E64" s="117" t="s">
        <v>322</v>
      </c>
      <c r="F64" s="117" t="str">
        <f>[4]Hoja1!S52</f>
        <v>FERREIRA</v>
      </c>
      <c r="G64" s="117" t="str">
        <f>[4]Hoja1!T52</f>
        <v>CAMARGO</v>
      </c>
      <c r="H64" s="117" t="str">
        <f>[4]Hoja1!U52</f>
        <v>JOSE JAVIER</v>
      </c>
      <c r="I64" s="118">
        <v>45673</v>
      </c>
      <c r="J64" s="118">
        <f>[4]Hoja1!W482</f>
        <v>45730</v>
      </c>
      <c r="K64" s="119"/>
      <c r="L64" s="119" t="s">
        <v>45</v>
      </c>
      <c r="M64" s="117">
        <v>2</v>
      </c>
      <c r="N64" s="120">
        <v>3</v>
      </c>
    </row>
    <row r="65" spans="1:14" s="84" customFormat="1" ht="57" customHeight="1">
      <c r="A65" s="113">
        <v>52</v>
      </c>
      <c r="B65" s="120" t="str">
        <f t="shared" si="0"/>
        <v>52/2025</v>
      </c>
      <c r="C65" s="120" t="str">
        <f t="shared" si="1"/>
        <v>INEA.2S.6.52_2025</v>
      </c>
      <c r="D65" s="116">
        <v>1</v>
      </c>
      <c r="E65" s="117" t="s">
        <v>322</v>
      </c>
      <c r="F65" s="117" t="str">
        <f>[4]Hoja1!S53</f>
        <v>PASTRANA</v>
      </c>
      <c r="G65" s="117" t="str">
        <f>[4]Hoja1!T53</f>
        <v>FLORES</v>
      </c>
      <c r="H65" s="117" t="str">
        <f>[4]Hoja1!U53</f>
        <v>CRISTIAN</v>
      </c>
      <c r="I65" s="118">
        <v>45673</v>
      </c>
      <c r="J65" s="118">
        <f>[4]Hoja1!W776</f>
        <v>45678</v>
      </c>
      <c r="K65" s="119"/>
      <c r="L65" s="119" t="s">
        <v>45</v>
      </c>
      <c r="M65" s="117">
        <v>2</v>
      </c>
      <c r="N65" s="120">
        <v>3</v>
      </c>
    </row>
    <row r="66" spans="1:14" s="84" customFormat="1" ht="57" customHeight="1">
      <c r="A66" s="113">
        <v>53</v>
      </c>
      <c r="B66" s="120" t="str">
        <f t="shared" si="0"/>
        <v>53/2025</v>
      </c>
      <c r="C66" s="120" t="str">
        <f t="shared" si="1"/>
        <v>INEA.2S.6.53_2025</v>
      </c>
      <c r="D66" s="116">
        <v>1</v>
      </c>
      <c r="E66" s="117" t="s">
        <v>322</v>
      </c>
      <c r="F66" s="117" t="str">
        <f>[4]Hoja1!S54</f>
        <v>LOZANO</v>
      </c>
      <c r="G66" s="117" t="str">
        <f>[4]Hoja1!T54</f>
        <v>ANDRADE</v>
      </c>
      <c r="H66" s="117" t="str">
        <f>[4]Hoja1!U54</f>
        <v>LUIS ANGEL</v>
      </c>
      <c r="I66" s="118">
        <v>45673</v>
      </c>
      <c r="J66" s="118">
        <f>[4]Hoja1!W777</f>
        <v>45678</v>
      </c>
      <c r="K66" s="119"/>
      <c r="L66" s="119" t="s">
        <v>45</v>
      </c>
      <c r="M66" s="117">
        <v>2</v>
      </c>
      <c r="N66" s="120">
        <v>3</v>
      </c>
    </row>
    <row r="67" spans="1:14" s="84" customFormat="1" ht="57" customHeight="1">
      <c r="A67" s="113">
        <v>54</v>
      </c>
      <c r="B67" s="120" t="str">
        <f t="shared" si="0"/>
        <v>54/2025</v>
      </c>
      <c r="C67" s="120" t="str">
        <f t="shared" si="1"/>
        <v>INEA.2S.6.54_2025</v>
      </c>
      <c r="D67" s="116">
        <v>1</v>
      </c>
      <c r="E67" s="117" t="s">
        <v>322</v>
      </c>
      <c r="F67" s="117" t="str">
        <f>[4]Hoja1!S55</f>
        <v>ROJAS</v>
      </c>
      <c r="G67" s="117" t="str">
        <f>[4]Hoja1!T55</f>
        <v>ROSAS</v>
      </c>
      <c r="H67" s="117" t="str">
        <f>[4]Hoja1!U55</f>
        <v>EDUARDO DAVID</v>
      </c>
      <c r="I67" s="118">
        <v>45673</v>
      </c>
      <c r="J67" s="118">
        <f>[4]Hoja1!W778</f>
        <v>45678</v>
      </c>
      <c r="K67" s="119"/>
      <c r="L67" s="119" t="s">
        <v>45</v>
      </c>
      <c r="M67" s="117">
        <v>2</v>
      </c>
      <c r="N67" s="120">
        <v>3</v>
      </c>
    </row>
    <row r="68" spans="1:14" s="84" customFormat="1" ht="57" customHeight="1">
      <c r="A68" s="113">
        <v>55</v>
      </c>
      <c r="B68" s="120" t="str">
        <f t="shared" si="0"/>
        <v>55/2025</v>
      </c>
      <c r="C68" s="120" t="str">
        <f t="shared" si="1"/>
        <v>INEA.2S.6.55_2025</v>
      </c>
      <c r="D68" s="116">
        <v>1</v>
      </c>
      <c r="E68" s="117" t="s">
        <v>322</v>
      </c>
      <c r="F68" s="117" t="str">
        <f>[4]Hoja1!S56</f>
        <v>CUEVAS</v>
      </c>
      <c r="G68" s="117" t="str">
        <f>[4]Hoja1!T56</f>
        <v>TORRES</v>
      </c>
      <c r="H68" s="117" t="str">
        <f>[4]Hoja1!U56</f>
        <v>VANESA</v>
      </c>
      <c r="I68" s="118">
        <v>45674</v>
      </c>
      <c r="J68" s="118">
        <f>[4]Hoja1!W4</f>
        <v>45674</v>
      </c>
      <c r="K68" s="119"/>
      <c r="L68" s="119" t="s">
        <v>45</v>
      </c>
      <c r="M68" s="117">
        <v>2</v>
      </c>
      <c r="N68" s="120">
        <v>3</v>
      </c>
    </row>
    <row r="69" spans="1:14" s="84" customFormat="1" ht="57" customHeight="1">
      <c r="A69" s="113">
        <v>56</v>
      </c>
      <c r="B69" s="120" t="str">
        <f t="shared" si="0"/>
        <v>56/2025</v>
      </c>
      <c r="C69" s="120" t="str">
        <f t="shared" si="1"/>
        <v>INEA.2S.6.56_2025</v>
      </c>
      <c r="D69" s="116">
        <v>1</v>
      </c>
      <c r="E69" s="117" t="s">
        <v>322</v>
      </c>
      <c r="F69" s="117" t="str">
        <f>[4]Hoja1!S57</f>
        <v>HERRERA</v>
      </c>
      <c r="G69" s="117" t="str">
        <f>[4]Hoja1!T57</f>
        <v>SALAS</v>
      </c>
      <c r="H69" s="117" t="str">
        <f>[4]Hoja1!U57</f>
        <v>NANCY BEATRIZ</v>
      </c>
      <c r="I69" s="118">
        <v>45674</v>
      </c>
      <c r="J69" s="118">
        <f>[4]Hoja1!W5</f>
        <v>45707</v>
      </c>
      <c r="K69" s="119"/>
      <c r="L69" s="119" t="s">
        <v>45</v>
      </c>
      <c r="M69" s="117">
        <v>2</v>
      </c>
      <c r="N69" s="120">
        <v>3</v>
      </c>
    </row>
    <row r="70" spans="1:14" s="84" customFormat="1" ht="57" customHeight="1">
      <c r="A70" s="113">
        <v>57</v>
      </c>
      <c r="B70" s="120" t="str">
        <f t="shared" si="0"/>
        <v>57/2025</v>
      </c>
      <c r="C70" s="120" t="str">
        <f t="shared" si="1"/>
        <v>INEA.2S.6.57_2025</v>
      </c>
      <c r="D70" s="116">
        <v>1</v>
      </c>
      <c r="E70" s="117" t="s">
        <v>322</v>
      </c>
      <c r="F70" s="117" t="str">
        <f>[4]Hoja1!S58</f>
        <v>RAMOS</v>
      </c>
      <c r="G70" s="117" t="str">
        <f>[4]Hoja1!T58</f>
        <v>MENDOZA</v>
      </c>
      <c r="H70" s="117" t="str">
        <f>[4]Hoja1!U58</f>
        <v>JOSELYNE ELIZABETH</v>
      </c>
      <c r="I70" s="118">
        <v>45674</v>
      </c>
      <c r="J70" s="118">
        <f>[4]Hoja1!W232</f>
        <v>45674</v>
      </c>
      <c r="K70" s="119"/>
      <c r="L70" s="119" t="s">
        <v>45</v>
      </c>
      <c r="M70" s="117">
        <v>2</v>
      </c>
      <c r="N70" s="120">
        <v>3</v>
      </c>
    </row>
    <row r="71" spans="1:14" s="84" customFormat="1" ht="57" customHeight="1">
      <c r="A71" s="113">
        <v>58</v>
      </c>
      <c r="B71" s="120" t="str">
        <f t="shared" si="0"/>
        <v>58/2025</v>
      </c>
      <c r="C71" s="120" t="str">
        <f t="shared" si="1"/>
        <v>INEA.2S.6.58_2025</v>
      </c>
      <c r="D71" s="116">
        <v>1</v>
      </c>
      <c r="E71" s="117" t="s">
        <v>322</v>
      </c>
      <c r="F71" s="117" t="str">
        <f>[4]Hoja1!S59</f>
        <v>RABADAN</v>
      </c>
      <c r="G71" s="117" t="str">
        <f>[4]Hoja1!T59</f>
        <v>ROSAS</v>
      </c>
      <c r="H71" s="117" t="str">
        <f>[4]Hoja1!U59</f>
        <v>ANA CECILIA</v>
      </c>
      <c r="I71" s="118">
        <v>45674</v>
      </c>
      <c r="J71" s="118">
        <f>[4]Hoja1!W478</f>
        <v>45674</v>
      </c>
      <c r="K71" s="119"/>
      <c r="L71" s="119" t="s">
        <v>45</v>
      </c>
      <c r="M71" s="117">
        <v>2</v>
      </c>
      <c r="N71" s="120">
        <v>3</v>
      </c>
    </row>
    <row r="72" spans="1:14" s="84" customFormat="1" ht="57" customHeight="1">
      <c r="A72" s="113">
        <v>59</v>
      </c>
      <c r="B72" s="120" t="str">
        <f t="shared" si="0"/>
        <v>59/2025</v>
      </c>
      <c r="C72" s="120" t="str">
        <f t="shared" si="1"/>
        <v>INEA.2S.6.59_2025</v>
      </c>
      <c r="D72" s="116">
        <v>1</v>
      </c>
      <c r="E72" s="117" t="s">
        <v>322</v>
      </c>
      <c r="F72" s="117" t="str">
        <f>[4]Hoja1!S60</f>
        <v>RAMIREZ</v>
      </c>
      <c r="G72" s="117" t="str">
        <f>[4]Hoja1!T60</f>
        <v>MUÑOZ</v>
      </c>
      <c r="H72" s="117" t="str">
        <f>[4]Hoja1!U60</f>
        <v>MARIA MAGDALENA</v>
      </c>
      <c r="I72" s="118">
        <v>45674</v>
      </c>
      <c r="J72" s="118">
        <f>[4]Hoja1!W479</f>
        <v>45707</v>
      </c>
      <c r="K72" s="119"/>
      <c r="L72" s="119" t="s">
        <v>45</v>
      </c>
      <c r="M72" s="117">
        <v>2</v>
      </c>
      <c r="N72" s="120">
        <v>3</v>
      </c>
    </row>
    <row r="73" spans="1:14" s="84" customFormat="1" ht="57" customHeight="1">
      <c r="A73" s="113">
        <v>60</v>
      </c>
      <c r="B73" s="120" t="str">
        <f t="shared" si="0"/>
        <v>60/2025</v>
      </c>
      <c r="C73" s="120" t="str">
        <f t="shared" si="1"/>
        <v>INEA.2S.6.60_2025</v>
      </c>
      <c r="D73" s="116">
        <v>1</v>
      </c>
      <c r="E73" s="117" t="s">
        <v>322</v>
      </c>
      <c r="F73" s="117" t="str">
        <f>[4]Hoja1!S61</f>
        <v>VEGA</v>
      </c>
      <c r="G73" s="117" t="str">
        <f>[4]Hoja1!T61</f>
        <v>VALDIVIA</v>
      </c>
      <c r="H73" s="117" t="str">
        <f>[4]Hoja1!U61</f>
        <v>CRUZ MARIANA</v>
      </c>
      <c r="I73" s="118">
        <v>45674</v>
      </c>
      <c r="J73" s="118">
        <f>[4]Hoja1!W481</f>
        <v>45674</v>
      </c>
      <c r="K73" s="119"/>
      <c r="L73" s="119" t="s">
        <v>45</v>
      </c>
      <c r="M73" s="117">
        <v>2</v>
      </c>
      <c r="N73" s="120">
        <v>3</v>
      </c>
    </row>
    <row r="74" spans="1:14" s="84" customFormat="1" ht="57" customHeight="1">
      <c r="A74" s="113">
        <v>61</v>
      </c>
      <c r="B74" s="120" t="str">
        <f t="shared" si="0"/>
        <v>61/2025</v>
      </c>
      <c r="C74" s="120" t="str">
        <f t="shared" si="1"/>
        <v>INEA.2S.6.61_2025</v>
      </c>
      <c r="D74" s="116">
        <v>1</v>
      </c>
      <c r="E74" s="117" t="s">
        <v>322</v>
      </c>
      <c r="F74" s="117" t="str">
        <f>[4]Hoja1!S62</f>
        <v>OLIVA</v>
      </c>
      <c r="G74" s="117" t="str">
        <f>[4]Hoja1!T62</f>
        <v>ROBLERO</v>
      </c>
      <c r="H74" s="117" t="str">
        <f>[4]Hoja1!U62</f>
        <v>ANGEL BALAM</v>
      </c>
      <c r="I74" s="118">
        <v>45674</v>
      </c>
      <c r="J74" s="118">
        <f>[4]Hoja1!W675</f>
        <v>45674</v>
      </c>
      <c r="K74" s="119"/>
      <c r="L74" s="119" t="s">
        <v>45</v>
      </c>
      <c r="M74" s="117">
        <v>2</v>
      </c>
      <c r="N74" s="120">
        <v>3</v>
      </c>
    </row>
    <row r="75" spans="1:14" s="84" customFormat="1" ht="57" customHeight="1">
      <c r="A75" s="113">
        <v>62</v>
      </c>
      <c r="B75" s="120" t="str">
        <f t="shared" si="0"/>
        <v>62/2025</v>
      </c>
      <c r="C75" s="120" t="str">
        <f t="shared" si="1"/>
        <v>INEA.2S.6.62_2025</v>
      </c>
      <c r="D75" s="116">
        <v>1</v>
      </c>
      <c r="E75" s="117" t="s">
        <v>322</v>
      </c>
      <c r="F75" s="117" t="str">
        <f>[4]Hoja1!S63</f>
        <v>MENDEZ</v>
      </c>
      <c r="G75" s="117" t="str">
        <f>[4]Hoja1!T63</f>
        <v>MARTINEZ</v>
      </c>
      <c r="H75" s="117" t="str">
        <f>[4]Hoja1!U63</f>
        <v>GUADALUPE</v>
      </c>
      <c r="I75" s="118">
        <v>45674</v>
      </c>
      <c r="J75" s="118">
        <f>[4]Hoja1!W676</f>
        <v>45707</v>
      </c>
      <c r="K75" s="119"/>
      <c r="L75" s="119" t="s">
        <v>45</v>
      </c>
      <c r="M75" s="117">
        <v>2</v>
      </c>
      <c r="N75" s="120">
        <v>3</v>
      </c>
    </row>
    <row r="76" spans="1:14" s="84" customFormat="1" ht="57" customHeight="1">
      <c r="A76" s="113">
        <v>63</v>
      </c>
      <c r="B76" s="120" t="str">
        <f t="shared" si="0"/>
        <v>63/2025</v>
      </c>
      <c r="C76" s="120" t="str">
        <f t="shared" si="1"/>
        <v>INEA.2S.6.63_2025</v>
      </c>
      <c r="D76" s="116">
        <v>1</v>
      </c>
      <c r="E76" s="117" t="s">
        <v>322</v>
      </c>
      <c r="F76" s="117" t="str">
        <f>[4]Hoja1!S64</f>
        <v>SEGURA</v>
      </c>
      <c r="G76" s="117" t="str">
        <f>[4]Hoja1!T64</f>
        <v>OSUNA</v>
      </c>
      <c r="H76" s="117" t="str">
        <f>[4]Hoja1!U64</f>
        <v>JESUS MANUEL</v>
      </c>
      <c r="I76" s="118">
        <v>45674</v>
      </c>
      <c r="J76" s="118">
        <f>[4]Hoja1!W773</f>
        <v>45674</v>
      </c>
      <c r="K76" s="119"/>
      <c r="L76" s="119" t="s">
        <v>45</v>
      </c>
      <c r="M76" s="117">
        <v>2</v>
      </c>
      <c r="N76" s="120">
        <v>3</v>
      </c>
    </row>
    <row r="77" spans="1:14" s="84" customFormat="1" ht="57" customHeight="1">
      <c r="A77" s="113">
        <v>64</v>
      </c>
      <c r="B77" s="120" t="str">
        <f t="shared" si="0"/>
        <v>64/2025</v>
      </c>
      <c r="C77" s="120" t="str">
        <f t="shared" si="1"/>
        <v>INEA.2S.6.64_2025</v>
      </c>
      <c r="D77" s="116">
        <v>1</v>
      </c>
      <c r="E77" s="117" t="s">
        <v>322</v>
      </c>
      <c r="F77" s="117" t="str">
        <f>[4]Hoja1!S65</f>
        <v>LOPEZ</v>
      </c>
      <c r="G77" s="117" t="str">
        <f>[4]Hoja1!T65</f>
        <v>LANDEY</v>
      </c>
      <c r="H77" s="117" t="str">
        <f>[4]Hoja1!U65</f>
        <v>GAEL LEONARDO</v>
      </c>
      <c r="I77" s="118">
        <v>45674</v>
      </c>
      <c r="J77" s="118">
        <f>[4]Hoja1!W774</f>
        <v>45707</v>
      </c>
      <c r="K77" s="119"/>
      <c r="L77" s="119" t="s">
        <v>45</v>
      </c>
      <c r="M77" s="117">
        <v>2</v>
      </c>
      <c r="N77" s="120">
        <v>3</v>
      </c>
    </row>
    <row r="78" spans="1:14" s="84" customFormat="1" ht="57" customHeight="1">
      <c r="A78" s="113">
        <v>65</v>
      </c>
      <c r="B78" s="120" t="str">
        <f t="shared" ref="B78:B141" si="2">TEXT(ROW(A65),"00") &amp; "/2025"</f>
        <v>65/2025</v>
      </c>
      <c r="C78" s="120" t="str">
        <f t="shared" ref="C78:C141" si="3">"INEA.2S.6." &amp; TEXT(ROW(A65),"00") &amp; "_2025"</f>
        <v>INEA.2S.6.65_2025</v>
      </c>
      <c r="D78" s="116">
        <v>1</v>
      </c>
      <c r="E78" s="117" t="s">
        <v>322</v>
      </c>
      <c r="F78" s="117" t="str">
        <f>[4]Hoja1!S66</f>
        <v>RAMOS</v>
      </c>
      <c r="G78" s="117" t="str">
        <f>[4]Hoja1!T66</f>
        <v>ZUÑIGA</v>
      </c>
      <c r="H78" s="117" t="str">
        <f>[4]Hoja1!U66</f>
        <v>LETICIA ISABEL</v>
      </c>
      <c r="I78" s="118">
        <v>45675</v>
      </c>
      <c r="J78" s="118">
        <f>[4]Hoja1!W775</f>
        <v>45677</v>
      </c>
      <c r="K78" s="119"/>
      <c r="L78" s="119" t="s">
        <v>45</v>
      </c>
      <c r="M78" s="117">
        <v>2</v>
      </c>
      <c r="N78" s="120">
        <v>3</v>
      </c>
    </row>
    <row r="79" spans="1:14" s="84" customFormat="1" ht="57" customHeight="1">
      <c r="A79" s="113">
        <v>66</v>
      </c>
      <c r="B79" s="120" t="str">
        <f t="shared" si="2"/>
        <v>66/2025</v>
      </c>
      <c r="C79" s="120" t="str">
        <f t="shared" si="3"/>
        <v>INEA.2S.6.66_2025</v>
      </c>
      <c r="D79" s="116">
        <v>1</v>
      </c>
      <c r="E79" s="117" t="s">
        <v>322</v>
      </c>
      <c r="F79" s="117" t="str">
        <f>[4]Hoja1!S67</f>
        <v>CASTAÑEDA</v>
      </c>
      <c r="G79" s="117" t="str">
        <f>[4]Hoja1!T67</f>
        <v>ESPITIA</v>
      </c>
      <c r="H79" s="117" t="str">
        <f>[4]Hoja1!U67</f>
        <v>AMANDA NOEMI</v>
      </c>
      <c r="I79" s="118">
        <v>45675</v>
      </c>
      <c r="J79" s="118">
        <f>[4]Hoja1!W854</f>
        <v>45699</v>
      </c>
      <c r="K79" s="119"/>
      <c r="L79" s="119" t="s">
        <v>45</v>
      </c>
      <c r="M79" s="117">
        <v>2</v>
      </c>
      <c r="N79" s="120">
        <v>3</v>
      </c>
    </row>
    <row r="80" spans="1:14" s="84" customFormat="1" ht="57" customHeight="1">
      <c r="A80" s="113">
        <v>67</v>
      </c>
      <c r="B80" s="120" t="str">
        <f t="shared" si="2"/>
        <v>67/2025</v>
      </c>
      <c r="C80" s="120" t="str">
        <f t="shared" si="3"/>
        <v>INEA.2S.6.67_2025</v>
      </c>
      <c r="D80" s="116">
        <v>1</v>
      </c>
      <c r="E80" s="117" t="s">
        <v>322</v>
      </c>
      <c r="F80" s="117" t="str">
        <f>[4]Hoja1!S68</f>
        <v>COLLOY</v>
      </c>
      <c r="G80" s="117" t="str">
        <f>[4]Hoja1!T68</f>
        <v>LOPEZ</v>
      </c>
      <c r="H80" s="117" t="str">
        <f>[4]Hoja1!U68</f>
        <v>VALERIA</v>
      </c>
      <c r="I80" s="118">
        <v>45676</v>
      </c>
      <c r="J80" s="118">
        <f>[4]Hoja1!W589</f>
        <v>45678</v>
      </c>
      <c r="K80" s="119"/>
      <c r="L80" s="119" t="s">
        <v>45</v>
      </c>
      <c r="M80" s="117">
        <v>2</v>
      </c>
      <c r="N80" s="120">
        <v>3</v>
      </c>
    </row>
    <row r="81" spans="1:14" s="84" customFormat="1" ht="57" customHeight="1">
      <c r="A81" s="113">
        <v>68</v>
      </c>
      <c r="B81" s="120" t="str">
        <f t="shared" si="2"/>
        <v>68/2025</v>
      </c>
      <c r="C81" s="120" t="str">
        <f t="shared" si="3"/>
        <v>INEA.2S.6.68_2025</v>
      </c>
      <c r="D81" s="116">
        <v>1</v>
      </c>
      <c r="E81" s="117" t="s">
        <v>322</v>
      </c>
      <c r="F81" s="117" t="str">
        <f>[4]Hoja1!S69</f>
        <v>TOUSSAINT</v>
      </c>
      <c r="G81" s="117" t="str">
        <f>[4]Hoja1!T69</f>
        <v/>
      </c>
      <c r="H81" s="117" t="str">
        <f>[4]Hoja1!U69</f>
        <v>CARMELIA</v>
      </c>
      <c r="I81" s="118">
        <v>45680</v>
      </c>
      <c r="J81" s="118">
        <f>[4]Hoja1!W7</f>
        <v>45800</v>
      </c>
      <c r="K81" s="119"/>
      <c r="L81" s="119" t="s">
        <v>45</v>
      </c>
      <c r="M81" s="117">
        <v>2</v>
      </c>
      <c r="N81" s="120">
        <v>3</v>
      </c>
    </row>
    <row r="82" spans="1:14" s="84" customFormat="1" ht="57" customHeight="1">
      <c r="A82" s="113">
        <v>69</v>
      </c>
      <c r="B82" s="120" t="str">
        <f t="shared" si="2"/>
        <v>69/2025</v>
      </c>
      <c r="C82" s="120" t="str">
        <f t="shared" si="3"/>
        <v>INEA.2S.6.69_2025</v>
      </c>
      <c r="D82" s="116">
        <v>1</v>
      </c>
      <c r="E82" s="117" t="s">
        <v>322</v>
      </c>
      <c r="F82" s="117" t="str">
        <f>[4]Hoja1!S70</f>
        <v>GARCIA</v>
      </c>
      <c r="G82" s="117" t="str">
        <f>[4]Hoja1!T70</f>
        <v>MEDINA</v>
      </c>
      <c r="H82" s="117" t="str">
        <f>[4]Hoja1!U70</f>
        <v>GLORIA ISELA</v>
      </c>
      <c r="I82" s="118">
        <v>45680</v>
      </c>
      <c r="J82" s="118">
        <f>[4]Hoja1!W62</f>
        <v>45686</v>
      </c>
      <c r="K82" s="119"/>
      <c r="L82" s="119" t="s">
        <v>45</v>
      </c>
      <c r="M82" s="117">
        <v>2</v>
      </c>
      <c r="N82" s="120">
        <v>3</v>
      </c>
    </row>
    <row r="83" spans="1:14" s="84" customFormat="1" ht="57" customHeight="1">
      <c r="A83" s="113">
        <v>70</v>
      </c>
      <c r="B83" s="120" t="str">
        <f t="shared" si="2"/>
        <v>70/2025</v>
      </c>
      <c r="C83" s="120" t="str">
        <f t="shared" si="3"/>
        <v>INEA.2S.6.70_2025</v>
      </c>
      <c r="D83" s="116">
        <v>1</v>
      </c>
      <c r="E83" s="117" t="s">
        <v>322</v>
      </c>
      <c r="F83" s="117" t="str">
        <f>[4]Hoja1!S71</f>
        <v>LUIS</v>
      </c>
      <c r="G83" s="117" t="str">
        <f>[4]Hoja1!T71</f>
        <v>SOLORZANO</v>
      </c>
      <c r="H83" s="117" t="str">
        <f>[4]Hoja1!U71</f>
        <v>GERSOM EMANUEL</v>
      </c>
      <c r="I83" s="118">
        <v>45680</v>
      </c>
      <c r="J83" s="118">
        <f>[4]Hoja1!W65</f>
        <v>45786</v>
      </c>
      <c r="K83" s="119"/>
      <c r="L83" s="119" t="s">
        <v>45</v>
      </c>
      <c r="M83" s="117">
        <v>2</v>
      </c>
      <c r="N83" s="120">
        <v>3</v>
      </c>
    </row>
    <row r="84" spans="1:14" s="84" customFormat="1" ht="57" customHeight="1">
      <c r="A84" s="113">
        <v>71</v>
      </c>
      <c r="B84" s="120" t="str">
        <f t="shared" si="2"/>
        <v>71/2025</v>
      </c>
      <c r="C84" s="120" t="str">
        <f t="shared" si="3"/>
        <v>INEA.2S.6.71_2025</v>
      </c>
      <c r="D84" s="116">
        <v>1</v>
      </c>
      <c r="E84" s="117" t="s">
        <v>322</v>
      </c>
      <c r="F84" s="117" t="str">
        <f>[4]Hoja1!S72</f>
        <v>MEZA</v>
      </c>
      <c r="G84" s="117" t="str">
        <f>[4]Hoja1!T72</f>
        <v>GARCIA</v>
      </c>
      <c r="H84" s="117" t="str">
        <f>[4]Hoja1!U72</f>
        <v>BRANDON JOVANI</v>
      </c>
      <c r="I84" s="118">
        <v>45680</v>
      </c>
      <c r="J84" s="118">
        <f>[4]Hoja1!W233</f>
        <v>45694</v>
      </c>
      <c r="K84" s="119"/>
      <c r="L84" s="119" t="s">
        <v>45</v>
      </c>
      <c r="M84" s="117">
        <v>2</v>
      </c>
      <c r="N84" s="120">
        <v>3</v>
      </c>
    </row>
    <row r="85" spans="1:14" s="84" customFormat="1" ht="57" customHeight="1">
      <c r="A85" s="113">
        <v>72</v>
      </c>
      <c r="B85" s="120" t="str">
        <f t="shared" si="2"/>
        <v>72/2025</v>
      </c>
      <c r="C85" s="120" t="str">
        <f t="shared" si="3"/>
        <v>INEA.2S.6.72_2025</v>
      </c>
      <c r="D85" s="116">
        <v>1</v>
      </c>
      <c r="E85" s="117" t="s">
        <v>322</v>
      </c>
      <c r="F85" s="117" t="str">
        <f>[4]Hoja1!S73</f>
        <v>DELGADO</v>
      </c>
      <c r="G85" s="117" t="str">
        <f>[4]Hoja1!T73</f>
        <v>REYES</v>
      </c>
      <c r="H85" s="117" t="str">
        <f>[4]Hoja1!U73</f>
        <v>DANIEL</v>
      </c>
      <c r="I85" s="118">
        <v>45680</v>
      </c>
      <c r="J85" s="118">
        <f>[4]Hoja1!W483</f>
        <v>45844</v>
      </c>
      <c r="K85" s="119"/>
      <c r="L85" s="119" t="s">
        <v>45</v>
      </c>
      <c r="M85" s="117">
        <v>2</v>
      </c>
      <c r="N85" s="120">
        <v>3</v>
      </c>
    </row>
    <row r="86" spans="1:14" s="84" customFormat="1" ht="57" customHeight="1">
      <c r="A86" s="113">
        <v>73</v>
      </c>
      <c r="B86" s="120" t="str">
        <f t="shared" si="2"/>
        <v>73/2025</v>
      </c>
      <c r="C86" s="120" t="str">
        <f t="shared" si="3"/>
        <v>INEA.2S.6.73_2025</v>
      </c>
      <c r="D86" s="116">
        <v>1</v>
      </c>
      <c r="E86" s="117" t="s">
        <v>322</v>
      </c>
      <c r="F86" s="117" t="str">
        <f>[4]Hoja1!S74</f>
        <v>VERDIN</v>
      </c>
      <c r="G86" s="117" t="str">
        <f>[4]Hoja1!T74</f>
        <v>CASTRO</v>
      </c>
      <c r="H86" s="117" t="str">
        <f>[4]Hoja1!U74</f>
        <v>BRITANY CAMILA</v>
      </c>
      <c r="I86" s="118">
        <v>45680</v>
      </c>
      <c r="J86" s="118">
        <f>[4]Hoja1!W677</f>
        <v>45718</v>
      </c>
      <c r="K86" s="119"/>
      <c r="L86" s="119" t="s">
        <v>45</v>
      </c>
      <c r="M86" s="117">
        <v>2</v>
      </c>
      <c r="N86" s="120">
        <v>3</v>
      </c>
    </row>
    <row r="87" spans="1:14" s="84" customFormat="1" ht="57" customHeight="1">
      <c r="A87" s="113">
        <v>74</v>
      </c>
      <c r="B87" s="120" t="str">
        <f t="shared" si="2"/>
        <v>74/2025</v>
      </c>
      <c r="C87" s="120" t="str">
        <f t="shared" si="3"/>
        <v>INEA.2S.6.74_2025</v>
      </c>
      <c r="D87" s="116">
        <v>1</v>
      </c>
      <c r="E87" s="117" t="s">
        <v>322</v>
      </c>
      <c r="F87" s="117" t="str">
        <f>[4]Hoja1!S75</f>
        <v>SALGADO</v>
      </c>
      <c r="G87" s="117" t="str">
        <f>[4]Hoja1!T75</f>
        <v>GONZALEZ</v>
      </c>
      <c r="H87" s="117" t="str">
        <f>[4]Hoja1!U75</f>
        <v>BERENICE</v>
      </c>
      <c r="I87" s="118">
        <v>45680</v>
      </c>
      <c r="J87" s="118">
        <f>[4]Hoja1!W936</f>
        <v>45853</v>
      </c>
      <c r="K87" s="119"/>
      <c r="L87" s="119" t="s">
        <v>45</v>
      </c>
      <c r="M87" s="117">
        <v>2</v>
      </c>
      <c r="N87" s="120">
        <v>3</v>
      </c>
    </row>
    <row r="88" spans="1:14" s="84" customFormat="1" ht="57" customHeight="1">
      <c r="A88" s="113">
        <v>75</v>
      </c>
      <c r="B88" s="120" t="str">
        <f t="shared" si="2"/>
        <v>75/2025</v>
      </c>
      <c r="C88" s="120" t="str">
        <f t="shared" si="3"/>
        <v>INEA.2S.6.75_2025</v>
      </c>
      <c r="D88" s="116">
        <v>1</v>
      </c>
      <c r="E88" s="117" t="s">
        <v>322</v>
      </c>
      <c r="F88" s="117" t="str">
        <f>[4]Hoja1!S76</f>
        <v>CAMACHO</v>
      </c>
      <c r="G88" s="117" t="str">
        <f>[4]Hoja1!T76</f>
        <v>SEPULVEDA</v>
      </c>
      <c r="H88" s="117" t="str">
        <f>[4]Hoja1!U76</f>
        <v>MONICA ANAKAREN</v>
      </c>
      <c r="I88" s="118">
        <f>[5]Hoja1!R2</f>
        <v>45680</v>
      </c>
      <c r="J88" s="118"/>
      <c r="K88" s="119"/>
      <c r="L88" s="119" t="s">
        <v>45</v>
      </c>
      <c r="M88" s="117">
        <v>2</v>
      </c>
      <c r="N88" s="120">
        <v>3</v>
      </c>
    </row>
    <row r="89" spans="1:14" s="84" customFormat="1" ht="57" customHeight="1">
      <c r="A89" s="113">
        <v>76</v>
      </c>
      <c r="B89" s="120" t="str">
        <f t="shared" si="2"/>
        <v>76/2025</v>
      </c>
      <c r="C89" s="120" t="str">
        <f t="shared" si="3"/>
        <v>INEA.2S.6.76_2025</v>
      </c>
      <c r="D89" s="116">
        <v>1</v>
      </c>
      <c r="E89" s="117" t="s">
        <v>322</v>
      </c>
      <c r="F89" s="117" t="str">
        <f>[4]Hoja1!S77</f>
        <v>ALVAREZ</v>
      </c>
      <c r="G89" s="117" t="str">
        <f>[4]Hoja1!T77</f>
        <v>HERNANDEZ</v>
      </c>
      <c r="H89" s="117" t="str">
        <f>[4]Hoja1!U77</f>
        <v>FLORIBETH</v>
      </c>
      <c r="I89" s="118">
        <f>[5]Hoja1!R3</f>
        <v>45680</v>
      </c>
      <c r="J89" s="118"/>
      <c r="K89" s="119"/>
      <c r="L89" s="119" t="s">
        <v>45</v>
      </c>
      <c r="M89" s="117">
        <v>2</v>
      </c>
      <c r="N89" s="120">
        <v>3</v>
      </c>
    </row>
    <row r="90" spans="1:14" s="84" customFormat="1" ht="57" customHeight="1">
      <c r="A90" s="113">
        <v>77</v>
      </c>
      <c r="B90" s="120" t="str">
        <f t="shared" si="2"/>
        <v>77/2025</v>
      </c>
      <c r="C90" s="120" t="str">
        <f t="shared" si="3"/>
        <v>INEA.2S.6.77_2025</v>
      </c>
      <c r="D90" s="116">
        <v>1</v>
      </c>
      <c r="E90" s="117" t="s">
        <v>322</v>
      </c>
      <c r="F90" s="117" t="str">
        <f>[4]Hoja1!S78</f>
        <v>DUARTE</v>
      </c>
      <c r="G90" s="117" t="str">
        <f>[4]Hoja1!T78</f>
        <v>LOPEZ</v>
      </c>
      <c r="H90" s="117" t="str">
        <f>[4]Hoja1!U78</f>
        <v>CHRISTIAN SAUL</v>
      </c>
      <c r="I90" s="118">
        <f>[5]Hoja1!R4</f>
        <v>45680</v>
      </c>
      <c r="J90" s="118"/>
      <c r="K90" s="119"/>
      <c r="L90" s="119" t="s">
        <v>45</v>
      </c>
      <c r="M90" s="117">
        <v>2</v>
      </c>
      <c r="N90" s="120">
        <v>3</v>
      </c>
    </row>
    <row r="91" spans="1:14" s="84" customFormat="1" ht="57" customHeight="1">
      <c r="A91" s="113">
        <v>78</v>
      </c>
      <c r="B91" s="120" t="str">
        <f t="shared" si="2"/>
        <v>78/2025</v>
      </c>
      <c r="C91" s="120" t="str">
        <f t="shared" si="3"/>
        <v>INEA.2S.6.78_2025</v>
      </c>
      <c r="D91" s="116">
        <v>1</v>
      </c>
      <c r="E91" s="117" t="s">
        <v>322</v>
      </c>
      <c r="F91" s="117" t="str">
        <f>[4]Hoja1!S79</f>
        <v>AGUILAR</v>
      </c>
      <c r="G91" s="117" t="str">
        <f>[4]Hoja1!T79</f>
        <v>MORALES</v>
      </c>
      <c r="H91" s="117" t="str">
        <f>[4]Hoja1!U79</f>
        <v>ROSALBA</v>
      </c>
      <c r="I91" s="118">
        <v>45685</v>
      </c>
      <c r="J91" s="118">
        <f>[4]Hoja1!W8</f>
        <v>45841</v>
      </c>
      <c r="K91" s="119"/>
      <c r="L91" s="119" t="s">
        <v>45</v>
      </c>
      <c r="M91" s="117">
        <v>2</v>
      </c>
      <c r="N91" s="120">
        <v>3</v>
      </c>
    </row>
    <row r="92" spans="1:14" s="84" customFormat="1" ht="57" customHeight="1">
      <c r="A92" s="113">
        <v>79</v>
      </c>
      <c r="B92" s="120" t="str">
        <f t="shared" si="2"/>
        <v>79/2025</v>
      </c>
      <c r="C92" s="120" t="str">
        <f t="shared" si="3"/>
        <v>INEA.2S.6.79_2025</v>
      </c>
      <c r="D92" s="116">
        <v>1</v>
      </c>
      <c r="E92" s="117" t="s">
        <v>322</v>
      </c>
      <c r="F92" s="117" t="str">
        <f>[4]Hoja1!S80</f>
        <v>DIAZ</v>
      </c>
      <c r="G92" s="117" t="str">
        <f>[4]Hoja1!T80</f>
        <v>DUARTE</v>
      </c>
      <c r="H92" s="117" t="str">
        <f>[4]Hoja1!U80</f>
        <v>FLORA</v>
      </c>
      <c r="I92" s="118">
        <v>45685</v>
      </c>
      <c r="J92" s="118">
        <f>[4]Hoja1!W9</f>
        <v>45780</v>
      </c>
      <c r="K92" s="119"/>
      <c r="L92" s="119" t="s">
        <v>45</v>
      </c>
      <c r="M92" s="117">
        <v>2</v>
      </c>
      <c r="N92" s="120">
        <v>3</v>
      </c>
    </row>
    <row r="93" spans="1:14" s="84" customFormat="1" ht="57" customHeight="1">
      <c r="A93" s="113">
        <v>80</v>
      </c>
      <c r="B93" s="120" t="str">
        <f t="shared" si="2"/>
        <v>80/2025</v>
      </c>
      <c r="C93" s="120" t="str">
        <f t="shared" si="3"/>
        <v>INEA.2S.6.80_2025</v>
      </c>
      <c r="D93" s="116">
        <v>1</v>
      </c>
      <c r="E93" s="117" t="s">
        <v>322</v>
      </c>
      <c r="F93" s="117" t="str">
        <f>[4]Hoja1!S81</f>
        <v>ERAPE</v>
      </c>
      <c r="G93" s="117" t="str">
        <f>[4]Hoja1!T81</f>
        <v>HERNANDEZ</v>
      </c>
      <c r="H93" s="117" t="str">
        <f>[4]Hoja1!U81</f>
        <v>LUIS MICHEL</v>
      </c>
      <c r="I93" s="118">
        <v>45685</v>
      </c>
      <c r="J93" s="118">
        <f>[4]Hoja1!W52</f>
        <v>45694</v>
      </c>
      <c r="K93" s="119"/>
      <c r="L93" s="119" t="s">
        <v>45</v>
      </c>
      <c r="M93" s="117">
        <v>2</v>
      </c>
      <c r="N93" s="120">
        <v>3</v>
      </c>
    </row>
    <row r="94" spans="1:14" s="84" customFormat="1" ht="57" customHeight="1">
      <c r="A94" s="113">
        <v>81</v>
      </c>
      <c r="B94" s="120" t="str">
        <f t="shared" si="2"/>
        <v>81/2025</v>
      </c>
      <c r="C94" s="120" t="str">
        <f t="shared" si="3"/>
        <v>INEA.2S.6.81_2025</v>
      </c>
      <c r="D94" s="116">
        <v>1</v>
      </c>
      <c r="E94" s="117" t="s">
        <v>322</v>
      </c>
      <c r="F94" s="117" t="str">
        <f>[4]Hoja1!S82</f>
        <v>MARTINEZ</v>
      </c>
      <c r="G94" s="117" t="str">
        <f>[4]Hoja1!T82</f>
        <v>LOZOLLA</v>
      </c>
      <c r="H94" s="117" t="str">
        <f>[4]Hoja1!U82</f>
        <v>MANUEL ROBERTO</v>
      </c>
      <c r="I94" s="118">
        <v>45685</v>
      </c>
      <c r="J94" s="118">
        <f>[4]Hoja1!W53</f>
        <v>45694</v>
      </c>
      <c r="K94" s="119"/>
      <c r="L94" s="119" t="s">
        <v>45</v>
      </c>
      <c r="M94" s="117">
        <v>2</v>
      </c>
      <c r="N94" s="120">
        <v>3</v>
      </c>
    </row>
    <row r="95" spans="1:14" s="84" customFormat="1" ht="57" customHeight="1">
      <c r="A95" s="113">
        <v>82</v>
      </c>
      <c r="B95" s="120" t="str">
        <f t="shared" si="2"/>
        <v>82/2025</v>
      </c>
      <c r="C95" s="120" t="str">
        <f t="shared" si="3"/>
        <v>INEA.2S.6.82_2025</v>
      </c>
      <c r="D95" s="116">
        <v>1</v>
      </c>
      <c r="E95" s="117" t="s">
        <v>322</v>
      </c>
      <c r="F95" s="117" t="str">
        <f>[4]Hoja1!S83</f>
        <v>LOPEZ</v>
      </c>
      <c r="G95" s="117" t="str">
        <f>[4]Hoja1!T83</f>
        <v>RIVERA</v>
      </c>
      <c r="H95" s="117" t="str">
        <f>[4]Hoja1!U83</f>
        <v>LARIZA JANETH</v>
      </c>
      <c r="I95" s="118">
        <v>45685</v>
      </c>
      <c r="J95" s="118">
        <f>[4]Hoja1!W66</f>
        <v>45717</v>
      </c>
      <c r="K95" s="119"/>
      <c r="L95" s="119" t="s">
        <v>45</v>
      </c>
      <c r="M95" s="117">
        <v>2</v>
      </c>
      <c r="N95" s="120">
        <v>3</v>
      </c>
    </row>
    <row r="96" spans="1:14" s="84" customFormat="1" ht="57" customHeight="1">
      <c r="A96" s="113">
        <v>83</v>
      </c>
      <c r="B96" s="120" t="str">
        <f t="shared" si="2"/>
        <v>83/2025</v>
      </c>
      <c r="C96" s="120" t="str">
        <f t="shared" si="3"/>
        <v>INEA.2S.6.83_2025</v>
      </c>
      <c r="D96" s="116">
        <v>1</v>
      </c>
      <c r="E96" s="117" t="s">
        <v>322</v>
      </c>
      <c r="F96" s="117" t="str">
        <f>[4]Hoja1!S84</f>
        <v>GARAY</v>
      </c>
      <c r="G96" s="117" t="str">
        <f>[4]Hoja1!T84</f>
        <v>ARELLANO</v>
      </c>
      <c r="H96" s="117" t="str">
        <f>[4]Hoja1!U84</f>
        <v>CHRISTIAN ORLANDO</v>
      </c>
      <c r="I96" s="118">
        <v>45685</v>
      </c>
      <c r="J96" s="118">
        <f>[4]Hoja1!W453</f>
        <v>45720</v>
      </c>
      <c r="K96" s="119"/>
      <c r="L96" s="119" t="s">
        <v>45</v>
      </c>
      <c r="M96" s="117">
        <v>2</v>
      </c>
      <c r="N96" s="120">
        <v>3</v>
      </c>
    </row>
    <row r="97" spans="1:14" s="84" customFormat="1" ht="57" customHeight="1">
      <c r="A97" s="113">
        <v>84</v>
      </c>
      <c r="B97" s="120" t="str">
        <f t="shared" si="2"/>
        <v>84/2025</v>
      </c>
      <c r="C97" s="120" t="str">
        <f t="shared" si="3"/>
        <v>INEA.2S.6.84_2025</v>
      </c>
      <c r="D97" s="116">
        <v>1</v>
      </c>
      <c r="E97" s="117" t="s">
        <v>322</v>
      </c>
      <c r="F97" s="117" t="str">
        <f>[4]Hoja1!S85</f>
        <v>MARTINEZ</v>
      </c>
      <c r="G97" s="117" t="str">
        <f>[4]Hoja1!T85</f>
        <v>GARCIA</v>
      </c>
      <c r="H97" s="117" t="str">
        <f>[4]Hoja1!U85</f>
        <v>ARELI</v>
      </c>
      <c r="I97" s="118">
        <v>45685</v>
      </c>
      <c r="J97" s="118">
        <f>[4]Hoja1!W480</f>
        <v>45717</v>
      </c>
      <c r="K97" s="119"/>
      <c r="L97" s="119" t="s">
        <v>45</v>
      </c>
      <c r="M97" s="117">
        <v>2</v>
      </c>
      <c r="N97" s="120">
        <v>3</v>
      </c>
    </row>
    <row r="98" spans="1:14" s="84" customFormat="1" ht="57" customHeight="1">
      <c r="A98" s="113">
        <v>85</v>
      </c>
      <c r="B98" s="120" t="str">
        <f t="shared" si="2"/>
        <v>85/2025</v>
      </c>
      <c r="C98" s="120" t="str">
        <f t="shared" si="3"/>
        <v>INEA.2S.6.85_2025</v>
      </c>
      <c r="D98" s="116">
        <v>1</v>
      </c>
      <c r="E98" s="117" t="s">
        <v>322</v>
      </c>
      <c r="F98" s="117" t="str">
        <f>[4]Hoja1!S86</f>
        <v>MORALES</v>
      </c>
      <c r="G98" s="117" t="str">
        <f>[4]Hoja1!T86</f>
        <v/>
      </c>
      <c r="H98" s="117" t="str">
        <f>[4]Hoja1!U86</f>
        <v>BERENICE HAYMAR</v>
      </c>
      <c r="I98" s="118">
        <v>45685</v>
      </c>
      <c r="J98" s="118">
        <f>[4]Hoja1!W544</f>
        <v>45694</v>
      </c>
      <c r="K98" s="119"/>
      <c r="L98" s="119" t="s">
        <v>45</v>
      </c>
      <c r="M98" s="117">
        <v>2</v>
      </c>
      <c r="N98" s="120">
        <v>3</v>
      </c>
    </row>
    <row r="99" spans="1:14" s="84" customFormat="1" ht="57" customHeight="1">
      <c r="A99" s="113">
        <v>86</v>
      </c>
      <c r="B99" s="120" t="str">
        <f t="shared" si="2"/>
        <v>86/2025</v>
      </c>
      <c r="C99" s="120" t="str">
        <f t="shared" si="3"/>
        <v>INEA.2S.6.86_2025</v>
      </c>
      <c r="D99" s="116">
        <v>1</v>
      </c>
      <c r="E99" s="117" t="s">
        <v>322</v>
      </c>
      <c r="F99" s="117" t="str">
        <f>[4]Hoja1!S87</f>
        <v>LLILES</v>
      </c>
      <c r="G99" s="117" t="str">
        <f>[4]Hoja1!T87</f>
        <v>ALVAREZ</v>
      </c>
      <c r="H99" s="117" t="str">
        <f>[4]Hoja1!U87</f>
        <v>JOSE JUAN</v>
      </c>
      <c r="I99" s="118">
        <v>45685</v>
      </c>
      <c r="J99" s="118">
        <f>[4]Hoja1!W678</f>
        <v>45689</v>
      </c>
      <c r="K99" s="119"/>
      <c r="L99" s="119" t="s">
        <v>45</v>
      </c>
      <c r="M99" s="117">
        <v>2</v>
      </c>
      <c r="N99" s="120">
        <v>3</v>
      </c>
    </row>
    <row r="100" spans="1:14" s="84" customFormat="1" ht="57" customHeight="1">
      <c r="A100" s="113">
        <v>87</v>
      </c>
      <c r="B100" s="120" t="str">
        <f t="shared" si="2"/>
        <v>87/2025</v>
      </c>
      <c r="C100" s="120" t="str">
        <f t="shared" si="3"/>
        <v>INEA.2S.6.87_2025</v>
      </c>
      <c r="D100" s="116">
        <v>1</v>
      </c>
      <c r="E100" s="117" t="s">
        <v>322</v>
      </c>
      <c r="F100" s="117" t="str">
        <f>[4]Hoja1!S88</f>
        <v>DURAN</v>
      </c>
      <c r="G100" s="117" t="str">
        <f>[4]Hoja1!T88</f>
        <v>VERA</v>
      </c>
      <c r="H100" s="117" t="str">
        <f>[4]Hoja1!U88</f>
        <v>EDITH</v>
      </c>
      <c r="I100" s="118">
        <v>45685</v>
      </c>
      <c r="J100" s="118">
        <f>[4]Hoja1!W780</f>
        <v>45780</v>
      </c>
      <c r="K100" s="119"/>
      <c r="L100" s="119" t="s">
        <v>45</v>
      </c>
      <c r="M100" s="117">
        <v>2</v>
      </c>
      <c r="N100" s="120">
        <v>3</v>
      </c>
    </row>
    <row r="101" spans="1:14" s="84" customFormat="1" ht="57" customHeight="1">
      <c r="A101" s="113">
        <v>88</v>
      </c>
      <c r="B101" s="120" t="str">
        <f t="shared" si="2"/>
        <v>88/2025</v>
      </c>
      <c r="C101" s="120" t="str">
        <f t="shared" si="3"/>
        <v>INEA.2S.6.88_2025</v>
      </c>
      <c r="D101" s="116">
        <v>1</v>
      </c>
      <c r="E101" s="117" t="s">
        <v>322</v>
      </c>
      <c r="F101" s="117" t="str">
        <f>[4]Hoja1!S89</f>
        <v>LUJAN</v>
      </c>
      <c r="G101" s="117" t="str">
        <f>[4]Hoja1!T89</f>
        <v>ALMONTE</v>
      </c>
      <c r="H101" s="117" t="str">
        <f>[4]Hoja1!U89</f>
        <v>BEATRIZ</v>
      </c>
      <c r="I101" s="118">
        <f>[5]Hoja1!R27</f>
        <v>45685</v>
      </c>
      <c r="J101" s="118"/>
      <c r="K101" s="119"/>
      <c r="L101" s="119" t="s">
        <v>45</v>
      </c>
      <c r="M101" s="117">
        <v>2</v>
      </c>
      <c r="N101" s="120">
        <v>3</v>
      </c>
    </row>
    <row r="102" spans="1:14" s="84" customFormat="1" ht="57" customHeight="1">
      <c r="A102" s="113">
        <v>89</v>
      </c>
      <c r="B102" s="120" t="str">
        <f t="shared" si="2"/>
        <v>89/2025</v>
      </c>
      <c r="C102" s="120" t="str">
        <f t="shared" si="3"/>
        <v>INEA.2S.6.89_2025</v>
      </c>
      <c r="D102" s="116">
        <v>1</v>
      </c>
      <c r="E102" s="117" t="s">
        <v>322</v>
      </c>
      <c r="F102" s="117" t="str">
        <f>[4]Hoja1!S90</f>
        <v>RODRIGUEZ</v>
      </c>
      <c r="G102" s="117" t="str">
        <f>[4]Hoja1!T90</f>
        <v>GARCIA</v>
      </c>
      <c r="H102" s="117" t="str">
        <f>[4]Hoja1!U90</f>
        <v>WILLIAM ANTOAN</v>
      </c>
      <c r="I102" s="118">
        <f>[5]Hoja1!R30</f>
        <v>45685</v>
      </c>
      <c r="J102" s="118"/>
      <c r="K102" s="119"/>
      <c r="L102" s="119" t="s">
        <v>45</v>
      </c>
      <c r="M102" s="117">
        <v>2</v>
      </c>
      <c r="N102" s="120">
        <v>3</v>
      </c>
    </row>
    <row r="103" spans="1:14" s="84" customFormat="1" ht="57" customHeight="1">
      <c r="A103" s="113">
        <v>90</v>
      </c>
      <c r="B103" s="120" t="str">
        <f t="shared" si="2"/>
        <v>90/2025</v>
      </c>
      <c r="C103" s="120" t="str">
        <f t="shared" si="3"/>
        <v>INEA.2S.6.90_2025</v>
      </c>
      <c r="D103" s="116">
        <v>1</v>
      </c>
      <c r="E103" s="117" t="s">
        <v>322</v>
      </c>
      <c r="F103" s="117" t="str">
        <f>[4]Hoja1!S91</f>
        <v>JIMENEZ</v>
      </c>
      <c r="G103" s="117" t="str">
        <f>[4]Hoja1!T91</f>
        <v>ANGEL</v>
      </c>
      <c r="H103" s="117" t="str">
        <f>[4]Hoja1!U91</f>
        <v>JEMIMA</v>
      </c>
      <c r="I103" s="118">
        <v>45686</v>
      </c>
      <c r="J103" s="118">
        <f>[4]Hoja1!W67</f>
        <v>45692</v>
      </c>
      <c r="K103" s="119"/>
      <c r="L103" s="119" t="s">
        <v>45</v>
      </c>
      <c r="M103" s="117">
        <v>2</v>
      </c>
      <c r="N103" s="120">
        <v>3</v>
      </c>
    </row>
    <row r="104" spans="1:14" s="84" customFormat="1" ht="57" customHeight="1">
      <c r="A104" s="113">
        <v>91</v>
      </c>
      <c r="B104" s="120" t="str">
        <f t="shared" si="2"/>
        <v>91/2025</v>
      </c>
      <c r="C104" s="120" t="str">
        <f t="shared" si="3"/>
        <v>INEA.2S.6.91_2025</v>
      </c>
      <c r="D104" s="116">
        <v>1</v>
      </c>
      <c r="E104" s="117" t="s">
        <v>322</v>
      </c>
      <c r="F104" s="117" t="str">
        <f>[4]Hoja1!S92</f>
        <v>PEREZ</v>
      </c>
      <c r="G104" s="117" t="str">
        <f>[4]Hoja1!T92</f>
        <v>ESCOBAR</v>
      </c>
      <c r="H104" s="117" t="str">
        <f>[4]Hoja1!U92</f>
        <v>ANAYELI</v>
      </c>
      <c r="I104" s="118">
        <v>45686</v>
      </c>
      <c r="J104" s="118">
        <f>[4]Hoja1!W68</f>
        <v>45842</v>
      </c>
      <c r="K104" s="119"/>
      <c r="L104" s="119" t="s">
        <v>45</v>
      </c>
      <c r="M104" s="117">
        <v>2</v>
      </c>
      <c r="N104" s="120">
        <v>3</v>
      </c>
    </row>
    <row r="105" spans="1:14" s="84" customFormat="1" ht="57" customHeight="1">
      <c r="A105" s="113">
        <v>92</v>
      </c>
      <c r="B105" s="120" t="str">
        <f t="shared" si="2"/>
        <v>92/2025</v>
      </c>
      <c r="C105" s="120" t="str">
        <f t="shared" si="3"/>
        <v>INEA.2S.6.92_2025</v>
      </c>
      <c r="D105" s="116">
        <v>1</v>
      </c>
      <c r="E105" s="117" t="s">
        <v>322</v>
      </c>
      <c r="F105" s="117" t="str">
        <f>[4]Hoja1!S93</f>
        <v>ARMAS</v>
      </c>
      <c r="G105" s="117" t="str">
        <f>[4]Hoja1!T93</f>
        <v>PEÑA</v>
      </c>
      <c r="H105" s="117" t="str">
        <f>[4]Hoja1!U93</f>
        <v>ANA MARIA</v>
      </c>
      <c r="I105" s="118">
        <v>45686</v>
      </c>
      <c r="J105" s="118">
        <f>[4]Hoja1!W186</f>
        <v>45692</v>
      </c>
      <c r="K105" s="119"/>
      <c r="L105" s="119" t="s">
        <v>45</v>
      </c>
      <c r="M105" s="117">
        <v>2</v>
      </c>
      <c r="N105" s="120">
        <v>3</v>
      </c>
    </row>
    <row r="106" spans="1:14" s="84" customFormat="1" ht="57" customHeight="1">
      <c r="A106" s="113">
        <v>93</v>
      </c>
      <c r="B106" s="120" t="str">
        <f t="shared" si="2"/>
        <v>93/2025</v>
      </c>
      <c r="C106" s="120" t="str">
        <f t="shared" si="3"/>
        <v>INEA.2S.6.93_2025</v>
      </c>
      <c r="D106" s="116">
        <v>1</v>
      </c>
      <c r="E106" s="117" t="s">
        <v>322</v>
      </c>
      <c r="F106" s="117" t="str">
        <f>[4]Hoja1!S94</f>
        <v>ROBLERO</v>
      </c>
      <c r="G106" s="117" t="str">
        <f>[4]Hoja1!T94</f>
        <v>RODRIGUEZ</v>
      </c>
      <c r="H106" s="117" t="str">
        <f>[4]Hoja1!U94</f>
        <v>YESENIA</v>
      </c>
      <c r="I106" s="118">
        <v>45686</v>
      </c>
      <c r="J106" s="118">
        <f>[4]Hoja1!W454</f>
        <v>45692</v>
      </c>
      <c r="K106" s="119"/>
      <c r="L106" s="119" t="s">
        <v>45</v>
      </c>
      <c r="M106" s="117">
        <v>2</v>
      </c>
      <c r="N106" s="120">
        <v>3</v>
      </c>
    </row>
    <row r="107" spans="1:14" s="84" customFormat="1" ht="57" customHeight="1">
      <c r="A107" s="113">
        <v>94</v>
      </c>
      <c r="B107" s="120" t="str">
        <f t="shared" si="2"/>
        <v>94/2025</v>
      </c>
      <c r="C107" s="120" t="str">
        <f t="shared" si="3"/>
        <v>INEA.2S.6.94_2025</v>
      </c>
      <c r="D107" s="116">
        <v>1</v>
      </c>
      <c r="E107" s="117" t="s">
        <v>322</v>
      </c>
      <c r="F107" s="117" t="str">
        <f>[4]Hoja1!S95</f>
        <v>GONZALEZ</v>
      </c>
      <c r="G107" s="117" t="str">
        <f>[4]Hoja1!T95</f>
        <v>DE ANDA</v>
      </c>
      <c r="H107" s="117" t="str">
        <f>[4]Hoja1!U95</f>
        <v>JUAN ANTONIO</v>
      </c>
      <c r="I107" s="118">
        <v>45686</v>
      </c>
      <c r="J107" s="118">
        <f>[4]Hoja1!W793</f>
        <v>45692</v>
      </c>
      <c r="K107" s="119"/>
      <c r="L107" s="119" t="s">
        <v>45</v>
      </c>
      <c r="M107" s="117">
        <v>2</v>
      </c>
      <c r="N107" s="120">
        <v>3</v>
      </c>
    </row>
    <row r="108" spans="1:14" s="84" customFormat="1" ht="57" customHeight="1">
      <c r="A108" s="113">
        <v>95</v>
      </c>
      <c r="B108" s="120" t="str">
        <f t="shared" si="2"/>
        <v>95/2025</v>
      </c>
      <c r="C108" s="120" t="str">
        <f t="shared" si="3"/>
        <v>INEA.2S.6.95_2025</v>
      </c>
      <c r="D108" s="116">
        <v>1</v>
      </c>
      <c r="E108" s="117" t="s">
        <v>322</v>
      </c>
      <c r="F108" s="117" t="str">
        <f>[4]Hoja1!S96</f>
        <v>MARTINEZ</v>
      </c>
      <c r="G108" s="117" t="str">
        <f>[4]Hoja1!T96</f>
        <v>PEREZ</v>
      </c>
      <c r="H108" s="117" t="str">
        <f>[4]Hoja1!U96</f>
        <v>LUCERO LIZBETH</v>
      </c>
      <c r="I108" s="118">
        <f>[5]Hoja1!R31</f>
        <v>45686</v>
      </c>
      <c r="J108" s="118"/>
      <c r="K108" s="119"/>
      <c r="L108" s="119" t="s">
        <v>45</v>
      </c>
      <c r="M108" s="117">
        <v>2</v>
      </c>
      <c r="N108" s="120">
        <v>3</v>
      </c>
    </row>
    <row r="109" spans="1:14" s="84" customFormat="1" ht="57" customHeight="1">
      <c r="A109" s="113">
        <v>96</v>
      </c>
      <c r="B109" s="120" t="str">
        <f t="shared" si="2"/>
        <v>96/2025</v>
      </c>
      <c r="C109" s="120" t="str">
        <f t="shared" si="3"/>
        <v>INEA.2S.6.96_2025</v>
      </c>
      <c r="D109" s="116">
        <v>1</v>
      </c>
      <c r="E109" s="117" t="s">
        <v>322</v>
      </c>
      <c r="F109" s="117" t="str">
        <f>[4]Hoja1!S97</f>
        <v>ESTEVEZ</v>
      </c>
      <c r="G109" s="117" t="str">
        <f>[4]Hoja1!T97</f>
        <v>ORTEGA</v>
      </c>
      <c r="H109" s="117" t="str">
        <f>[4]Hoja1!U97</f>
        <v>FERNANDO YAHIM</v>
      </c>
      <c r="I109" s="118">
        <v>45687</v>
      </c>
      <c r="J109" s="118">
        <f>[4]Hoja1!W54</f>
        <v>45781</v>
      </c>
      <c r="K109" s="119"/>
      <c r="L109" s="119" t="s">
        <v>45</v>
      </c>
      <c r="M109" s="117">
        <v>2</v>
      </c>
      <c r="N109" s="120">
        <v>3</v>
      </c>
    </row>
    <row r="110" spans="1:14" s="84" customFormat="1" ht="57" customHeight="1">
      <c r="A110" s="113">
        <v>97</v>
      </c>
      <c r="B110" s="120" t="str">
        <f t="shared" si="2"/>
        <v>97/2025</v>
      </c>
      <c r="C110" s="120" t="str">
        <f t="shared" si="3"/>
        <v>INEA.2S.6.97_2025</v>
      </c>
      <c r="D110" s="116">
        <v>1</v>
      </c>
      <c r="E110" s="117" t="s">
        <v>322</v>
      </c>
      <c r="F110" s="117" t="str">
        <f>[4]Hoja1!S98</f>
        <v>MUÑOZ</v>
      </c>
      <c r="G110" s="117" t="str">
        <f>[4]Hoja1!T98</f>
        <v>FLORES</v>
      </c>
      <c r="H110" s="117" t="str">
        <f>[4]Hoja1!U98</f>
        <v>LESLIE NAOMI</v>
      </c>
      <c r="I110" s="118">
        <v>45689</v>
      </c>
      <c r="J110" s="118">
        <f>[4]Hoja1!W10</f>
        <v>45694</v>
      </c>
      <c r="K110" s="119"/>
      <c r="L110" s="119" t="s">
        <v>45</v>
      </c>
      <c r="M110" s="117">
        <v>2</v>
      </c>
      <c r="N110" s="120">
        <v>3</v>
      </c>
    </row>
    <row r="111" spans="1:14" s="84" customFormat="1" ht="57" customHeight="1">
      <c r="A111" s="113">
        <v>98</v>
      </c>
      <c r="B111" s="120" t="str">
        <f t="shared" si="2"/>
        <v>98/2025</v>
      </c>
      <c r="C111" s="120" t="str">
        <f t="shared" si="3"/>
        <v>INEA.2S.6.98_2025</v>
      </c>
      <c r="D111" s="116">
        <v>1</v>
      </c>
      <c r="E111" s="117" t="s">
        <v>322</v>
      </c>
      <c r="F111" s="117" t="str">
        <f>[4]Hoja1!S99</f>
        <v>LEDEZMA</v>
      </c>
      <c r="G111" s="117" t="str">
        <f>[4]Hoja1!T99</f>
        <v>MARQUEZ</v>
      </c>
      <c r="H111" s="117" t="str">
        <f>[4]Hoja1!U99</f>
        <v>JOSE CRISTHIAN</v>
      </c>
      <c r="I111" s="118">
        <v>45690</v>
      </c>
      <c r="J111" s="118">
        <f>[4]Hoja1!W11</f>
        <v>45710</v>
      </c>
      <c r="K111" s="119"/>
      <c r="L111" s="119" t="s">
        <v>45</v>
      </c>
      <c r="M111" s="117">
        <v>2</v>
      </c>
      <c r="N111" s="120">
        <v>3</v>
      </c>
    </row>
    <row r="112" spans="1:14" s="84" customFormat="1" ht="57" customHeight="1">
      <c r="A112" s="113">
        <v>99</v>
      </c>
      <c r="B112" s="120" t="str">
        <f t="shared" si="2"/>
        <v>99/2025</v>
      </c>
      <c r="C112" s="120" t="str">
        <f t="shared" si="3"/>
        <v>INEA.2S.6.99_2025</v>
      </c>
      <c r="D112" s="116">
        <v>1</v>
      </c>
      <c r="E112" s="117" t="s">
        <v>322</v>
      </c>
      <c r="F112" s="117" t="str">
        <f>[4]Hoja1!S100</f>
        <v>HERNANDEZ</v>
      </c>
      <c r="G112" s="117" t="str">
        <f>[4]Hoja1!T100</f>
        <v>RODAS</v>
      </c>
      <c r="H112" s="117" t="str">
        <f>[4]Hoja1!U100</f>
        <v>JONATAN EPIFANIO</v>
      </c>
      <c r="I112" s="118">
        <v>45690</v>
      </c>
      <c r="J112" s="118">
        <f>[4]Hoja1!W13</f>
        <v>45700</v>
      </c>
      <c r="K112" s="119"/>
      <c r="L112" s="119" t="s">
        <v>45</v>
      </c>
      <c r="M112" s="117">
        <v>2</v>
      </c>
      <c r="N112" s="120">
        <v>3</v>
      </c>
    </row>
    <row r="113" spans="1:14" s="84" customFormat="1" ht="57" customHeight="1">
      <c r="A113" s="113">
        <v>100</v>
      </c>
      <c r="B113" s="120" t="str">
        <f t="shared" si="2"/>
        <v>100/2025</v>
      </c>
      <c r="C113" s="120" t="str">
        <f t="shared" si="3"/>
        <v>INEA.2S.6.100_2025</v>
      </c>
      <c r="D113" s="116">
        <v>1</v>
      </c>
      <c r="E113" s="117" t="s">
        <v>322</v>
      </c>
      <c r="F113" s="117" t="str">
        <f>[4]Hoja1!S101</f>
        <v>JIMENEZ</v>
      </c>
      <c r="G113" s="117" t="str">
        <f>[4]Hoja1!T101</f>
        <v>HERNANDEZ</v>
      </c>
      <c r="H113" s="117" t="str">
        <f>[4]Hoja1!U101</f>
        <v>YOLANDA</v>
      </c>
      <c r="I113" s="118">
        <v>45690</v>
      </c>
      <c r="J113" s="118">
        <f>[4]Hoja1!W69</f>
        <v>45766</v>
      </c>
      <c r="K113" s="119"/>
      <c r="L113" s="119" t="s">
        <v>45</v>
      </c>
      <c r="M113" s="117">
        <v>2</v>
      </c>
      <c r="N113" s="120">
        <v>3</v>
      </c>
    </row>
    <row r="114" spans="1:14" s="84" customFormat="1" ht="57" customHeight="1">
      <c r="A114" s="113">
        <v>101</v>
      </c>
      <c r="B114" s="120" t="str">
        <f t="shared" si="2"/>
        <v>101/2025</v>
      </c>
      <c r="C114" s="120" t="str">
        <f t="shared" si="3"/>
        <v>INEA.2S.6.101_2025</v>
      </c>
      <c r="D114" s="116">
        <v>1</v>
      </c>
      <c r="E114" s="117" t="s">
        <v>322</v>
      </c>
      <c r="F114" s="117" t="str">
        <f>[4]Hoja1!S102</f>
        <v>BARAJAS</v>
      </c>
      <c r="G114" s="117" t="str">
        <f>[4]Hoja1!T102</f>
        <v>VILLANUEVA</v>
      </c>
      <c r="H114" s="117" t="str">
        <f>[4]Hoja1!U102</f>
        <v>IDANIA ARELY</v>
      </c>
      <c r="I114" s="118">
        <v>45690</v>
      </c>
      <c r="J114" s="118">
        <f>[4]Hoja1!W90</f>
        <v>45926</v>
      </c>
      <c r="K114" s="119"/>
      <c r="L114" s="119" t="s">
        <v>45</v>
      </c>
      <c r="M114" s="117">
        <v>2</v>
      </c>
      <c r="N114" s="120">
        <v>3</v>
      </c>
    </row>
    <row r="115" spans="1:14" s="84" customFormat="1" ht="57" customHeight="1">
      <c r="A115" s="113">
        <v>102</v>
      </c>
      <c r="B115" s="120" t="str">
        <f t="shared" si="2"/>
        <v>102/2025</v>
      </c>
      <c r="C115" s="120" t="str">
        <f t="shared" si="3"/>
        <v>INEA.2S.6.102_2025</v>
      </c>
      <c r="D115" s="116">
        <v>1</v>
      </c>
      <c r="E115" s="117" t="s">
        <v>322</v>
      </c>
      <c r="F115" s="117" t="str">
        <f>[4]Hoja1!S103</f>
        <v>GARCIA</v>
      </c>
      <c r="G115" s="117" t="str">
        <f>[4]Hoja1!T103</f>
        <v>HERNANDEZ</v>
      </c>
      <c r="H115" s="117" t="str">
        <f>[4]Hoja1!U103</f>
        <v>LIZBETH</v>
      </c>
      <c r="I115" s="118">
        <v>45690</v>
      </c>
      <c r="J115" s="118">
        <f>[4]Hoja1!W118</f>
        <v>45700</v>
      </c>
      <c r="K115" s="119"/>
      <c r="L115" s="119" t="s">
        <v>45</v>
      </c>
      <c r="M115" s="117">
        <v>2</v>
      </c>
      <c r="N115" s="120">
        <v>3</v>
      </c>
    </row>
    <row r="116" spans="1:14" s="84" customFormat="1" ht="57" customHeight="1">
      <c r="A116" s="113">
        <v>103</v>
      </c>
      <c r="B116" s="120" t="str">
        <f t="shared" si="2"/>
        <v>103/2025</v>
      </c>
      <c r="C116" s="120" t="str">
        <f t="shared" si="3"/>
        <v>INEA.2S.6.103_2025</v>
      </c>
      <c r="D116" s="116">
        <v>1</v>
      </c>
      <c r="E116" s="117" t="s">
        <v>322</v>
      </c>
      <c r="F116" s="117" t="str">
        <f>[4]Hoja1!S104</f>
        <v>LOPEZ</v>
      </c>
      <c r="G116" s="117" t="str">
        <f>[4]Hoja1!T104</f>
        <v>ALONSO</v>
      </c>
      <c r="H116" s="117" t="str">
        <f>[4]Hoja1!U104</f>
        <v>ERIKA ARELI</v>
      </c>
      <c r="I116" s="118">
        <v>45690</v>
      </c>
      <c r="J116" s="118">
        <f>[4]Hoja1!W119</f>
        <v>45700</v>
      </c>
      <c r="K116" s="119"/>
      <c r="L116" s="119" t="s">
        <v>45</v>
      </c>
      <c r="M116" s="117">
        <v>2</v>
      </c>
      <c r="N116" s="120">
        <v>3</v>
      </c>
    </row>
    <row r="117" spans="1:14" s="84" customFormat="1" ht="57" customHeight="1">
      <c r="A117" s="113">
        <v>104</v>
      </c>
      <c r="B117" s="120" t="str">
        <f t="shared" si="2"/>
        <v>104/2025</v>
      </c>
      <c r="C117" s="120" t="str">
        <f t="shared" si="3"/>
        <v>INEA.2S.6.104_2025</v>
      </c>
      <c r="D117" s="116">
        <v>1</v>
      </c>
      <c r="E117" s="117" t="s">
        <v>322</v>
      </c>
      <c r="F117" s="117" t="str">
        <f>[4]Hoja1!S105</f>
        <v>GARCIA</v>
      </c>
      <c r="G117" s="117" t="str">
        <f>[4]Hoja1!T105</f>
        <v/>
      </c>
      <c r="H117" s="117" t="str">
        <f>[4]Hoja1!U105</f>
        <v>ROSA MARIA</v>
      </c>
      <c r="I117" s="118">
        <v>45690</v>
      </c>
      <c r="J117" s="118">
        <f>[4]Hoja1!W229</f>
        <v>45703</v>
      </c>
      <c r="K117" s="119"/>
      <c r="L117" s="119" t="s">
        <v>45</v>
      </c>
      <c r="M117" s="117">
        <v>2</v>
      </c>
      <c r="N117" s="120">
        <v>3</v>
      </c>
    </row>
    <row r="118" spans="1:14" s="84" customFormat="1" ht="57" customHeight="1">
      <c r="A118" s="113">
        <v>105</v>
      </c>
      <c r="B118" s="120" t="str">
        <f t="shared" si="2"/>
        <v>105/2025</v>
      </c>
      <c r="C118" s="120" t="str">
        <f t="shared" si="3"/>
        <v>INEA.2S.6.105_2025</v>
      </c>
      <c r="D118" s="116">
        <v>1</v>
      </c>
      <c r="E118" s="117" t="s">
        <v>322</v>
      </c>
      <c r="F118" s="117" t="str">
        <f>[4]Hoja1!S106</f>
        <v>SILVERIO</v>
      </c>
      <c r="G118" s="117" t="str">
        <f>[4]Hoja1!T106</f>
        <v>PEREZ</v>
      </c>
      <c r="H118" s="117" t="str">
        <f>[4]Hoja1!U106</f>
        <v>KARLA YURIDIA</v>
      </c>
      <c r="I118" s="118">
        <v>45690</v>
      </c>
      <c r="J118" s="118">
        <f>[4]Hoja1!W230</f>
        <v>45703</v>
      </c>
      <c r="K118" s="119"/>
      <c r="L118" s="119" t="s">
        <v>45</v>
      </c>
      <c r="M118" s="117">
        <v>2</v>
      </c>
      <c r="N118" s="120">
        <v>3</v>
      </c>
    </row>
    <row r="119" spans="1:14" s="84" customFormat="1" ht="57" customHeight="1">
      <c r="A119" s="113">
        <v>106</v>
      </c>
      <c r="B119" s="120" t="str">
        <f t="shared" si="2"/>
        <v>106/2025</v>
      </c>
      <c r="C119" s="120" t="str">
        <f t="shared" si="3"/>
        <v>INEA.2S.6.106_2025</v>
      </c>
      <c r="D119" s="116">
        <v>1</v>
      </c>
      <c r="E119" s="117" t="s">
        <v>322</v>
      </c>
      <c r="F119" s="117" t="str">
        <f>[4]Hoja1!S107</f>
        <v>CASTILLO</v>
      </c>
      <c r="G119" s="117" t="str">
        <f>[4]Hoja1!T107</f>
        <v>MARIN</v>
      </c>
      <c r="H119" s="117" t="str">
        <f>[4]Hoja1!U107</f>
        <v>JORGE DAVID</v>
      </c>
      <c r="I119" s="118">
        <v>45690</v>
      </c>
      <c r="J119" s="118">
        <f>[4]Hoja1!W236</f>
        <v>45703</v>
      </c>
      <c r="K119" s="119"/>
      <c r="L119" s="119" t="s">
        <v>45</v>
      </c>
      <c r="M119" s="117">
        <v>2</v>
      </c>
      <c r="N119" s="120">
        <v>3</v>
      </c>
    </row>
    <row r="120" spans="1:14" s="84" customFormat="1" ht="57" customHeight="1">
      <c r="A120" s="113">
        <v>107</v>
      </c>
      <c r="B120" s="120" t="str">
        <f t="shared" si="2"/>
        <v>107/2025</v>
      </c>
      <c r="C120" s="120" t="str">
        <f t="shared" si="3"/>
        <v>INEA.2S.6.107_2025</v>
      </c>
      <c r="D120" s="116">
        <v>1</v>
      </c>
      <c r="E120" s="117" t="s">
        <v>322</v>
      </c>
      <c r="F120" s="117" t="str">
        <f>[4]Hoja1!S108</f>
        <v>SANCHEZ</v>
      </c>
      <c r="G120" s="117" t="str">
        <f>[4]Hoja1!T108</f>
        <v>MATA</v>
      </c>
      <c r="H120" s="117" t="str">
        <f>[4]Hoja1!U108</f>
        <v>MARIA</v>
      </c>
      <c r="I120" s="118">
        <v>45690</v>
      </c>
      <c r="J120" s="118">
        <f>[4]Hoja1!W463</f>
        <v>45700</v>
      </c>
      <c r="K120" s="119"/>
      <c r="L120" s="119" t="s">
        <v>45</v>
      </c>
      <c r="M120" s="117">
        <v>2</v>
      </c>
      <c r="N120" s="120">
        <v>3</v>
      </c>
    </row>
    <row r="121" spans="1:14" s="84" customFormat="1" ht="57" customHeight="1">
      <c r="A121" s="113">
        <v>108</v>
      </c>
      <c r="B121" s="120" t="str">
        <f t="shared" si="2"/>
        <v>108/2025</v>
      </c>
      <c r="C121" s="120" t="str">
        <f t="shared" si="3"/>
        <v>INEA.2S.6.108_2025</v>
      </c>
      <c r="D121" s="116">
        <v>1</v>
      </c>
      <c r="E121" s="117" t="s">
        <v>322</v>
      </c>
      <c r="F121" s="117" t="str">
        <f>[4]Hoja1!S109</f>
        <v>VALENZUELA</v>
      </c>
      <c r="G121" s="117" t="str">
        <f>[4]Hoja1!T109</f>
        <v>BECERRA</v>
      </c>
      <c r="H121" s="117" t="str">
        <f>[4]Hoja1!U109</f>
        <v>DULCE MILAGROS</v>
      </c>
      <c r="I121" s="118">
        <v>45690</v>
      </c>
      <c r="J121" s="118">
        <f>[4]Hoja1!W467</f>
        <v>45770</v>
      </c>
      <c r="K121" s="119"/>
      <c r="L121" s="119" t="s">
        <v>45</v>
      </c>
      <c r="M121" s="117">
        <v>2</v>
      </c>
      <c r="N121" s="120">
        <v>3</v>
      </c>
    </row>
    <row r="122" spans="1:14" s="84" customFormat="1" ht="57" customHeight="1">
      <c r="A122" s="113">
        <v>109</v>
      </c>
      <c r="B122" s="120" t="str">
        <f t="shared" si="2"/>
        <v>109/2025</v>
      </c>
      <c r="C122" s="120" t="str">
        <f t="shared" si="3"/>
        <v>INEA.2S.6.109_2025</v>
      </c>
      <c r="D122" s="116">
        <v>1</v>
      </c>
      <c r="E122" s="117" t="s">
        <v>322</v>
      </c>
      <c r="F122" s="117" t="str">
        <f>[4]Hoja1!S110</f>
        <v>CARRILLO</v>
      </c>
      <c r="G122" s="117" t="str">
        <f>[4]Hoja1!T110</f>
        <v>ZAMORA</v>
      </c>
      <c r="H122" s="117" t="str">
        <f>[4]Hoja1!U110</f>
        <v>ALBERTO ZAEED</v>
      </c>
      <c r="I122" s="118">
        <v>45690</v>
      </c>
      <c r="J122" s="118">
        <f>[4]Hoja1!W468</f>
        <v>45770</v>
      </c>
      <c r="K122" s="119"/>
      <c r="L122" s="119" t="s">
        <v>45</v>
      </c>
      <c r="M122" s="117">
        <v>2</v>
      </c>
      <c r="N122" s="120">
        <v>3</v>
      </c>
    </row>
    <row r="123" spans="1:14" s="84" customFormat="1" ht="57" customHeight="1">
      <c r="A123" s="113">
        <v>110</v>
      </c>
      <c r="B123" s="120" t="str">
        <f t="shared" si="2"/>
        <v>110/2025</v>
      </c>
      <c r="C123" s="120" t="str">
        <f t="shared" si="3"/>
        <v>INEA.2S.6.110_2025</v>
      </c>
      <c r="D123" s="116">
        <v>1</v>
      </c>
      <c r="E123" s="117" t="s">
        <v>322</v>
      </c>
      <c r="F123" s="117" t="str">
        <f>[4]Hoja1!S111</f>
        <v>VILLAVICENCIO</v>
      </c>
      <c r="G123" s="117" t="str">
        <f>[4]Hoja1!T111</f>
        <v>MARIN</v>
      </c>
      <c r="H123" s="117" t="str">
        <f>[4]Hoja1!U111</f>
        <v>MATEO</v>
      </c>
      <c r="I123" s="118">
        <v>45690</v>
      </c>
      <c r="J123" s="118">
        <f>[4]Hoja1!W489</f>
        <v>45700</v>
      </c>
      <c r="K123" s="119"/>
      <c r="L123" s="119" t="s">
        <v>45</v>
      </c>
      <c r="M123" s="117">
        <v>2</v>
      </c>
      <c r="N123" s="120">
        <v>3</v>
      </c>
    </row>
    <row r="124" spans="1:14" s="84" customFormat="1" ht="57" customHeight="1">
      <c r="A124" s="113">
        <v>111</v>
      </c>
      <c r="B124" s="120" t="str">
        <f t="shared" si="2"/>
        <v>111/2025</v>
      </c>
      <c r="C124" s="120" t="str">
        <f t="shared" si="3"/>
        <v>INEA.2S.6.111_2025</v>
      </c>
      <c r="D124" s="116">
        <v>1</v>
      </c>
      <c r="E124" s="117" t="s">
        <v>322</v>
      </c>
      <c r="F124" s="117" t="str">
        <f>[4]Hoja1!S112</f>
        <v>MUÑOZ</v>
      </c>
      <c r="G124" s="117" t="str">
        <f>[4]Hoja1!T112</f>
        <v>GONZALEZ</v>
      </c>
      <c r="H124" s="117" t="str">
        <f>[4]Hoja1!U112</f>
        <v>MARIA MYRNA</v>
      </c>
      <c r="I124" s="118">
        <v>45690</v>
      </c>
      <c r="J124" s="118">
        <f>[4]Hoja1!W702</f>
        <v>45710</v>
      </c>
      <c r="K124" s="119"/>
      <c r="L124" s="119" t="s">
        <v>45</v>
      </c>
      <c r="M124" s="117">
        <v>2</v>
      </c>
      <c r="N124" s="120">
        <v>3</v>
      </c>
    </row>
    <row r="125" spans="1:14" s="84" customFormat="1" ht="57" customHeight="1">
      <c r="A125" s="113">
        <v>112</v>
      </c>
      <c r="B125" s="120" t="str">
        <f t="shared" si="2"/>
        <v>112/2025</v>
      </c>
      <c r="C125" s="120" t="str">
        <f t="shared" si="3"/>
        <v>INEA.2S.6.112_2025</v>
      </c>
      <c r="D125" s="116">
        <v>1</v>
      </c>
      <c r="E125" s="117" t="s">
        <v>322</v>
      </c>
      <c r="F125" s="117" t="str">
        <f>[4]Hoja1!S113</f>
        <v>DORADO</v>
      </c>
      <c r="G125" s="117" t="str">
        <f>[4]Hoja1!T113</f>
        <v>ALMANZA</v>
      </c>
      <c r="H125" s="117" t="str">
        <f>[4]Hoja1!U113</f>
        <v>MARIANA SUJEY</v>
      </c>
      <c r="I125" s="118">
        <v>45690</v>
      </c>
      <c r="J125" s="118">
        <f>[4]Hoja1!W779</f>
        <v>45710</v>
      </c>
      <c r="K125" s="119"/>
      <c r="L125" s="119" t="s">
        <v>45</v>
      </c>
      <c r="M125" s="117">
        <v>2</v>
      </c>
      <c r="N125" s="120">
        <v>3</v>
      </c>
    </row>
    <row r="126" spans="1:14" s="84" customFormat="1" ht="57" customHeight="1">
      <c r="A126" s="113">
        <v>113</v>
      </c>
      <c r="B126" s="120" t="str">
        <f t="shared" si="2"/>
        <v>113/2025</v>
      </c>
      <c r="C126" s="120" t="str">
        <f t="shared" si="3"/>
        <v>INEA.2S.6.113_2025</v>
      </c>
      <c r="D126" s="116">
        <v>1</v>
      </c>
      <c r="E126" s="117" t="s">
        <v>322</v>
      </c>
      <c r="F126" s="117" t="str">
        <f>[4]Hoja1!S114</f>
        <v>JIMENEZ</v>
      </c>
      <c r="G126" s="117" t="str">
        <f>[4]Hoja1!T114</f>
        <v>GARCIA</v>
      </c>
      <c r="H126" s="117" t="str">
        <f>[4]Hoja1!U114</f>
        <v>ROMANA GEORGINA</v>
      </c>
      <c r="I126" s="118">
        <v>45690</v>
      </c>
      <c r="J126" s="118">
        <f>[4]Hoja1!W816</f>
        <v>45770</v>
      </c>
      <c r="K126" s="119"/>
      <c r="L126" s="119" t="s">
        <v>45</v>
      </c>
      <c r="M126" s="117">
        <v>2</v>
      </c>
      <c r="N126" s="120">
        <v>3</v>
      </c>
    </row>
    <row r="127" spans="1:14" s="84" customFormat="1" ht="57" customHeight="1">
      <c r="A127" s="113">
        <v>114</v>
      </c>
      <c r="B127" s="120" t="str">
        <f t="shared" si="2"/>
        <v>114/2025</v>
      </c>
      <c r="C127" s="120" t="str">
        <f t="shared" si="3"/>
        <v>INEA.2S.6.114_2025</v>
      </c>
      <c r="D127" s="116">
        <v>1</v>
      </c>
      <c r="E127" s="117" t="s">
        <v>322</v>
      </c>
      <c r="F127" s="117" t="str">
        <f>[4]Hoja1!S115</f>
        <v>ANTE</v>
      </c>
      <c r="G127" s="117" t="str">
        <f>[4]Hoja1!T115</f>
        <v>VALDEZ</v>
      </c>
      <c r="H127" s="117" t="str">
        <f>[4]Hoja1!U115</f>
        <v>ZULYED SARAI</v>
      </c>
      <c r="I127" s="118">
        <v>45690</v>
      </c>
      <c r="J127" s="118">
        <f>[4]Hoja1!W826</f>
        <v>45700</v>
      </c>
      <c r="K127" s="119"/>
      <c r="L127" s="119" t="s">
        <v>45</v>
      </c>
      <c r="M127" s="117">
        <v>2</v>
      </c>
      <c r="N127" s="120">
        <v>3</v>
      </c>
    </row>
    <row r="128" spans="1:14" s="84" customFormat="1" ht="57" customHeight="1">
      <c r="A128" s="113">
        <v>115</v>
      </c>
      <c r="B128" s="120" t="str">
        <f t="shared" si="2"/>
        <v>115/2025</v>
      </c>
      <c r="C128" s="120" t="str">
        <f t="shared" si="3"/>
        <v>INEA.2S.6.115_2025</v>
      </c>
      <c r="D128" s="116">
        <v>1</v>
      </c>
      <c r="E128" s="117" t="s">
        <v>322</v>
      </c>
      <c r="F128" s="117" t="str">
        <f>[4]Hoja1!S116</f>
        <v>MORENO</v>
      </c>
      <c r="G128" s="117" t="str">
        <f>[4]Hoja1!T116</f>
        <v>ESCOBAR</v>
      </c>
      <c r="H128" s="117" t="str">
        <f>[4]Hoja1!U116</f>
        <v>VALERIA SOFIA</v>
      </c>
      <c r="I128" s="118">
        <v>45690</v>
      </c>
      <c r="J128" s="118">
        <f>[4]Hoja1!W863</f>
        <v>45787</v>
      </c>
      <c r="K128" s="119"/>
      <c r="L128" s="119" t="s">
        <v>45</v>
      </c>
      <c r="M128" s="117">
        <v>2</v>
      </c>
      <c r="N128" s="120">
        <v>3</v>
      </c>
    </row>
    <row r="129" spans="1:14" s="84" customFormat="1" ht="57" customHeight="1">
      <c r="A129" s="113">
        <v>116</v>
      </c>
      <c r="B129" s="120" t="str">
        <f t="shared" si="2"/>
        <v>116/2025</v>
      </c>
      <c r="C129" s="120" t="str">
        <f t="shared" si="3"/>
        <v>INEA.2S.6.116_2025</v>
      </c>
      <c r="D129" s="116">
        <v>1</v>
      </c>
      <c r="E129" s="117" t="s">
        <v>322</v>
      </c>
      <c r="F129" s="117" t="str">
        <f>[4]Hoja1!S117</f>
        <v>HERNANDEZ</v>
      </c>
      <c r="G129" s="117" t="str">
        <f>[4]Hoja1!T117</f>
        <v>RIQUEÑO</v>
      </c>
      <c r="H129" s="117" t="str">
        <f>[4]Hoja1!U117</f>
        <v>MARCELO</v>
      </c>
      <c r="I129" s="118">
        <v>45692</v>
      </c>
      <c r="J129" s="118">
        <f>[4]Hoja1!W245</f>
        <v>45698</v>
      </c>
      <c r="K129" s="119"/>
      <c r="L129" s="119" t="s">
        <v>45</v>
      </c>
      <c r="M129" s="117">
        <v>2</v>
      </c>
      <c r="N129" s="120">
        <v>3</v>
      </c>
    </row>
    <row r="130" spans="1:14" s="84" customFormat="1" ht="57" customHeight="1">
      <c r="A130" s="113">
        <v>117</v>
      </c>
      <c r="B130" s="120" t="str">
        <f t="shared" si="2"/>
        <v>117/2025</v>
      </c>
      <c r="C130" s="120" t="str">
        <f t="shared" si="3"/>
        <v>INEA.2S.6.117_2025</v>
      </c>
      <c r="D130" s="116">
        <v>1</v>
      </c>
      <c r="E130" s="117" t="s">
        <v>322</v>
      </c>
      <c r="F130" s="117" t="str">
        <f>[4]Hoja1!S118</f>
        <v>ESPINOZA</v>
      </c>
      <c r="G130" s="117" t="str">
        <f>[4]Hoja1!T118</f>
        <v>ALVAREZ</v>
      </c>
      <c r="H130" s="117" t="str">
        <f>[4]Hoja1!U118</f>
        <v>MARTHA SUSANA</v>
      </c>
      <c r="I130" s="118">
        <v>45692</v>
      </c>
      <c r="J130" s="118">
        <f>[4]Hoja1!W255</f>
        <v>45693</v>
      </c>
      <c r="K130" s="119"/>
      <c r="L130" s="119" t="s">
        <v>45</v>
      </c>
      <c r="M130" s="117">
        <v>2</v>
      </c>
      <c r="N130" s="120">
        <v>3</v>
      </c>
    </row>
    <row r="131" spans="1:14" s="84" customFormat="1" ht="57" customHeight="1">
      <c r="A131" s="113">
        <v>118</v>
      </c>
      <c r="B131" s="120" t="str">
        <f t="shared" si="2"/>
        <v>118/2025</v>
      </c>
      <c r="C131" s="120" t="str">
        <f t="shared" si="3"/>
        <v>INEA.2S.6.118_2025</v>
      </c>
      <c r="D131" s="116">
        <v>1</v>
      </c>
      <c r="E131" s="117" t="s">
        <v>322</v>
      </c>
      <c r="F131" s="117" t="str">
        <f>[4]Hoja1!S119</f>
        <v>CLAUDIO</v>
      </c>
      <c r="G131" s="117" t="str">
        <f>[4]Hoja1!T119</f>
        <v>SERVIN</v>
      </c>
      <c r="H131" s="117" t="str">
        <f>[4]Hoja1!U119</f>
        <v>CELIA NATIVIDAD</v>
      </c>
      <c r="I131" s="118">
        <v>45692</v>
      </c>
      <c r="J131" s="118">
        <f>[4]Hoja1!W256</f>
        <v>45698</v>
      </c>
      <c r="K131" s="119"/>
      <c r="L131" s="119" t="s">
        <v>45</v>
      </c>
      <c r="M131" s="117">
        <v>2</v>
      </c>
      <c r="N131" s="120">
        <v>3</v>
      </c>
    </row>
    <row r="132" spans="1:14" s="84" customFormat="1" ht="57" customHeight="1">
      <c r="A132" s="113">
        <v>119</v>
      </c>
      <c r="B132" s="120" t="str">
        <f t="shared" si="2"/>
        <v>119/2025</v>
      </c>
      <c r="C132" s="120" t="str">
        <f t="shared" si="3"/>
        <v>INEA.2S.6.119_2025</v>
      </c>
      <c r="D132" s="116">
        <v>1</v>
      </c>
      <c r="E132" s="117" t="s">
        <v>322</v>
      </c>
      <c r="F132" s="117" t="str">
        <f>[4]Hoja1!S120</f>
        <v>HERNANDEZ</v>
      </c>
      <c r="G132" s="117" t="str">
        <f>[4]Hoja1!T120</f>
        <v>ZAMAGO</v>
      </c>
      <c r="H132" s="117" t="str">
        <f>[4]Hoja1!U120</f>
        <v>JUAN PABLO</v>
      </c>
      <c r="I132" s="118">
        <v>45692</v>
      </c>
      <c r="J132" s="118">
        <f>[4]Hoja1!W528</f>
        <v>45850</v>
      </c>
      <c r="K132" s="119"/>
      <c r="L132" s="119" t="s">
        <v>45</v>
      </c>
      <c r="M132" s="117">
        <v>2</v>
      </c>
      <c r="N132" s="120">
        <v>3</v>
      </c>
    </row>
    <row r="133" spans="1:14" s="84" customFormat="1" ht="57" customHeight="1">
      <c r="A133" s="113">
        <v>120</v>
      </c>
      <c r="B133" s="120" t="str">
        <f t="shared" si="2"/>
        <v>120/2025</v>
      </c>
      <c r="C133" s="120" t="str">
        <f t="shared" si="3"/>
        <v>INEA.2S.6.120_2025</v>
      </c>
      <c r="D133" s="116">
        <v>1</v>
      </c>
      <c r="E133" s="117" t="s">
        <v>322</v>
      </c>
      <c r="F133" s="117" t="str">
        <f>[4]Hoja1!S121</f>
        <v>ZARATE</v>
      </c>
      <c r="G133" s="117" t="str">
        <f>[4]Hoja1!T121</f>
        <v>TORRES</v>
      </c>
      <c r="H133" s="117" t="str">
        <f>[4]Hoja1!U121</f>
        <v>MARISOL</v>
      </c>
      <c r="I133" s="118">
        <v>45692</v>
      </c>
      <c r="J133" s="118">
        <f>[4]Hoja1!W683</f>
        <v>45699</v>
      </c>
      <c r="K133" s="119"/>
      <c r="L133" s="119" t="s">
        <v>45</v>
      </c>
      <c r="M133" s="117">
        <v>2</v>
      </c>
      <c r="N133" s="120">
        <v>3</v>
      </c>
    </row>
    <row r="134" spans="1:14" s="84" customFormat="1" ht="57" customHeight="1">
      <c r="A134" s="113">
        <v>121</v>
      </c>
      <c r="B134" s="120" t="str">
        <f t="shared" si="2"/>
        <v>121/2025</v>
      </c>
      <c r="C134" s="120" t="str">
        <f t="shared" si="3"/>
        <v>INEA.2S.6.121_2025</v>
      </c>
      <c r="D134" s="116">
        <v>1</v>
      </c>
      <c r="E134" s="117" t="s">
        <v>322</v>
      </c>
      <c r="F134" s="117" t="str">
        <f>[4]Hoja1!S122</f>
        <v>MALDONADO</v>
      </c>
      <c r="G134" s="117" t="str">
        <f>[4]Hoja1!T122</f>
        <v>PADILLA</v>
      </c>
      <c r="H134" s="117" t="str">
        <f>[4]Hoja1!U122</f>
        <v>YARA ELIZABETH</v>
      </c>
      <c r="I134" s="118">
        <v>45692</v>
      </c>
      <c r="J134" s="118">
        <f>[4]Hoja1!W794</f>
        <v>45693</v>
      </c>
      <c r="K134" s="119"/>
      <c r="L134" s="119" t="s">
        <v>45</v>
      </c>
      <c r="M134" s="117">
        <v>2</v>
      </c>
      <c r="N134" s="120">
        <v>3</v>
      </c>
    </row>
    <row r="135" spans="1:14" s="84" customFormat="1" ht="57" customHeight="1">
      <c r="A135" s="113">
        <v>122</v>
      </c>
      <c r="B135" s="120" t="str">
        <f t="shared" si="2"/>
        <v>122/2025</v>
      </c>
      <c r="C135" s="120" t="str">
        <f t="shared" si="3"/>
        <v>INEA.2S.6.122_2025</v>
      </c>
      <c r="D135" s="116">
        <v>1</v>
      </c>
      <c r="E135" s="117" t="s">
        <v>322</v>
      </c>
      <c r="F135" s="117" t="str">
        <f>[4]Hoja1!S123</f>
        <v>PESTAÑA</v>
      </c>
      <c r="G135" s="117" t="str">
        <f>[4]Hoja1!T123</f>
        <v>RODRIGUEZ</v>
      </c>
      <c r="H135" s="117" t="str">
        <f>[4]Hoja1!U123</f>
        <v>JOSE RICARDO</v>
      </c>
      <c r="I135" s="118">
        <v>45692</v>
      </c>
      <c r="J135" s="118">
        <f>[4]Hoja1!W797</f>
        <v>45699</v>
      </c>
      <c r="K135" s="119"/>
      <c r="L135" s="119" t="s">
        <v>45</v>
      </c>
      <c r="M135" s="117">
        <v>2</v>
      </c>
      <c r="N135" s="120">
        <v>3</v>
      </c>
    </row>
    <row r="136" spans="1:14" s="84" customFormat="1" ht="57" customHeight="1">
      <c r="A136" s="113">
        <v>123</v>
      </c>
      <c r="B136" s="120" t="str">
        <f t="shared" si="2"/>
        <v>123/2025</v>
      </c>
      <c r="C136" s="120" t="str">
        <f t="shared" si="3"/>
        <v>INEA.2S.6.123_2025</v>
      </c>
      <c r="D136" s="116">
        <v>1</v>
      </c>
      <c r="E136" s="117" t="s">
        <v>322</v>
      </c>
      <c r="F136" s="117" t="str">
        <f>[4]Hoja1!S124</f>
        <v>LOPEZ</v>
      </c>
      <c r="G136" s="117" t="str">
        <f>[4]Hoja1!T124</f>
        <v>CRUZ</v>
      </c>
      <c r="H136" s="117" t="str">
        <f>[4]Hoja1!U124</f>
        <v>ADRIAN</v>
      </c>
      <c r="I136" s="118">
        <v>45693</v>
      </c>
      <c r="J136" s="118">
        <f>[4]Hoja1!W12</f>
        <v>45699</v>
      </c>
      <c r="K136" s="119"/>
      <c r="L136" s="119" t="s">
        <v>45</v>
      </c>
      <c r="M136" s="117">
        <v>2</v>
      </c>
      <c r="N136" s="120">
        <v>3</v>
      </c>
    </row>
    <row r="137" spans="1:14" s="84" customFormat="1" ht="57" customHeight="1">
      <c r="A137" s="113">
        <v>124</v>
      </c>
      <c r="B137" s="120" t="str">
        <f t="shared" si="2"/>
        <v>124/2025</v>
      </c>
      <c r="C137" s="120" t="str">
        <f t="shared" si="3"/>
        <v>INEA.2S.6.124_2025</v>
      </c>
      <c r="D137" s="116">
        <v>1</v>
      </c>
      <c r="E137" s="117" t="s">
        <v>322</v>
      </c>
      <c r="F137" s="117" t="str">
        <f>[4]Hoja1!S125</f>
        <v>TILIHUIT</v>
      </c>
      <c r="G137" s="117" t="str">
        <f>[4]Hoja1!T125</f>
        <v>DOMINGO</v>
      </c>
      <c r="H137" s="117" t="str">
        <f>[4]Hoja1!U125</f>
        <v>JULIO CESAR</v>
      </c>
      <c r="I137" s="118">
        <v>45693</v>
      </c>
      <c r="J137" s="118">
        <f>[4]Hoja1!W55</f>
        <v>45699</v>
      </c>
      <c r="K137" s="119"/>
      <c r="L137" s="119" t="s">
        <v>45</v>
      </c>
      <c r="M137" s="117">
        <v>2</v>
      </c>
      <c r="N137" s="120">
        <v>3</v>
      </c>
    </row>
    <row r="138" spans="1:14" s="84" customFormat="1" ht="57" customHeight="1">
      <c r="A138" s="113">
        <v>125</v>
      </c>
      <c r="B138" s="120" t="str">
        <f t="shared" si="2"/>
        <v>125/2025</v>
      </c>
      <c r="C138" s="120" t="str">
        <f t="shared" si="3"/>
        <v>INEA.2S.6.125_2025</v>
      </c>
      <c r="D138" s="116">
        <v>1</v>
      </c>
      <c r="E138" s="117" t="s">
        <v>322</v>
      </c>
      <c r="F138" s="117" t="str">
        <f>[4]Hoja1!S126</f>
        <v>OROZCO</v>
      </c>
      <c r="G138" s="117" t="str">
        <f>[4]Hoja1!T126</f>
        <v>REYES</v>
      </c>
      <c r="H138" s="117" t="str">
        <f>[4]Hoja1!U126</f>
        <v>MARIO</v>
      </c>
      <c r="I138" s="118">
        <v>45693</v>
      </c>
      <c r="J138" s="118">
        <f>[4]Hoja1!W117</f>
        <v>45699</v>
      </c>
      <c r="K138" s="119"/>
      <c r="L138" s="119" t="s">
        <v>45</v>
      </c>
      <c r="M138" s="117">
        <v>2</v>
      </c>
      <c r="N138" s="120">
        <v>3</v>
      </c>
    </row>
    <row r="139" spans="1:14" s="84" customFormat="1" ht="57" customHeight="1">
      <c r="A139" s="113">
        <v>126</v>
      </c>
      <c r="B139" s="120" t="str">
        <f t="shared" si="2"/>
        <v>126/2025</v>
      </c>
      <c r="C139" s="120" t="str">
        <f t="shared" si="3"/>
        <v>INEA.2S.6.126_2025</v>
      </c>
      <c r="D139" s="116">
        <v>1</v>
      </c>
      <c r="E139" s="117" t="s">
        <v>322</v>
      </c>
      <c r="F139" s="117" t="str">
        <f>[4]Hoja1!S127</f>
        <v>VELAZQUEZ</v>
      </c>
      <c r="G139" s="117" t="str">
        <f>[4]Hoja1!T127</f>
        <v>DE LA CRUZ</v>
      </c>
      <c r="H139" s="117" t="str">
        <f>[4]Hoja1!U127</f>
        <v>BRAYAN RAMIRO</v>
      </c>
      <c r="I139" s="118">
        <v>45693</v>
      </c>
      <c r="J139" s="118">
        <f>[4]Hoja1!W226</f>
        <v>45699</v>
      </c>
      <c r="K139" s="119"/>
      <c r="L139" s="119" t="s">
        <v>45</v>
      </c>
      <c r="M139" s="117">
        <v>2</v>
      </c>
      <c r="N139" s="120">
        <v>3</v>
      </c>
    </row>
    <row r="140" spans="1:14" s="84" customFormat="1" ht="57" customHeight="1">
      <c r="A140" s="113">
        <v>127</v>
      </c>
      <c r="B140" s="120" t="str">
        <f t="shared" si="2"/>
        <v>127/2025</v>
      </c>
      <c r="C140" s="120" t="str">
        <f t="shared" si="3"/>
        <v>INEA.2S.6.127_2025</v>
      </c>
      <c r="D140" s="116">
        <v>1</v>
      </c>
      <c r="E140" s="117" t="s">
        <v>322</v>
      </c>
      <c r="F140" s="117" t="str">
        <f>[4]Hoja1!S128</f>
        <v>AGUILAR</v>
      </c>
      <c r="G140" s="117" t="str">
        <f>[4]Hoja1!T128</f>
        <v>RUFINO</v>
      </c>
      <c r="H140" s="117" t="str">
        <f>[4]Hoja1!U128</f>
        <v>JUAN LUIS</v>
      </c>
      <c r="I140" s="118">
        <v>45693</v>
      </c>
      <c r="J140" s="118">
        <f>[4]Hoja1!W461</f>
        <v>45699</v>
      </c>
      <c r="K140" s="119"/>
      <c r="L140" s="119" t="s">
        <v>45</v>
      </c>
      <c r="M140" s="117">
        <v>2</v>
      </c>
      <c r="N140" s="120">
        <v>3</v>
      </c>
    </row>
    <row r="141" spans="1:14" s="84" customFormat="1" ht="57" customHeight="1">
      <c r="A141" s="113">
        <v>128</v>
      </c>
      <c r="B141" s="120" t="str">
        <f t="shared" si="2"/>
        <v>128/2025</v>
      </c>
      <c r="C141" s="120" t="str">
        <f t="shared" si="3"/>
        <v>INEA.2S.6.128_2025</v>
      </c>
      <c r="D141" s="116">
        <v>1</v>
      </c>
      <c r="E141" s="117" t="s">
        <v>322</v>
      </c>
      <c r="F141" s="117" t="str">
        <f>[4]Hoja1!S129</f>
        <v>VARGAS</v>
      </c>
      <c r="G141" s="117" t="str">
        <f>[4]Hoja1!T129</f>
        <v>GONZALEZ</v>
      </c>
      <c r="H141" s="117" t="str">
        <f>[4]Hoja1!U129</f>
        <v>YADIRA</v>
      </c>
      <c r="I141" s="118">
        <v>45693</v>
      </c>
      <c r="J141" s="118">
        <f>[4]Hoja1!W462</f>
        <v>45699</v>
      </c>
      <c r="K141" s="119"/>
      <c r="L141" s="119" t="s">
        <v>45</v>
      </c>
      <c r="M141" s="117">
        <v>2</v>
      </c>
      <c r="N141" s="120">
        <v>3</v>
      </c>
    </row>
    <row r="142" spans="1:14" s="84" customFormat="1" ht="57" customHeight="1">
      <c r="A142" s="113">
        <v>129</v>
      </c>
      <c r="B142" s="120" t="str">
        <f t="shared" ref="B142:B205" si="4">TEXT(ROW(A129),"00") &amp; "/2025"</f>
        <v>129/2025</v>
      </c>
      <c r="C142" s="120" t="str">
        <f t="shared" ref="C142:C205" si="5">"INEA.2S.6." &amp; TEXT(ROW(A129),"00") &amp; "_2025"</f>
        <v>INEA.2S.6.129_2025</v>
      </c>
      <c r="D142" s="116">
        <v>1</v>
      </c>
      <c r="E142" s="117" t="s">
        <v>322</v>
      </c>
      <c r="F142" s="117" t="str">
        <f>[4]Hoja1!S130</f>
        <v>ROMAN</v>
      </c>
      <c r="G142" s="117" t="str">
        <f>[4]Hoja1!T130</f>
        <v>CHAVEZ</v>
      </c>
      <c r="H142" s="117" t="str">
        <f>[4]Hoja1!U130</f>
        <v>EDUARDO</v>
      </c>
      <c r="I142" s="118">
        <v>45694</v>
      </c>
      <c r="J142" s="118">
        <f>[4]Hoja1!W102</f>
        <v>45786</v>
      </c>
      <c r="K142" s="119"/>
      <c r="L142" s="119" t="s">
        <v>45</v>
      </c>
      <c r="M142" s="117">
        <v>2</v>
      </c>
      <c r="N142" s="120">
        <v>3</v>
      </c>
    </row>
    <row r="143" spans="1:14" s="84" customFormat="1" ht="57" customHeight="1">
      <c r="A143" s="113">
        <v>130</v>
      </c>
      <c r="B143" s="120" t="str">
        <f t="shared" si="4"/>
        <v>130/2025</v>
      </c>
      <c r="C143" s="120" t="str">
        <f t="shared" si="5"/>
        <v>INEA.2S.6.130_2025</v>
      </c>
      <c r="D143" s="116">
        <v>1</v>
      </c>
      <c r="E143" s="117" t="s">
        <v>322</v>
      </c>
      <c r="F143" s="117" t="str">
        <f>[4]Hoja1!S131</f>
        <v>CRUZ</v>
      </c>
      <c r="G143" s="117" t="str">
        <f>[4]Hoja1!T131</f>
        <v>MARTINEZ</v>
      </c>
      <c r="H143" s="117" t="str">
        <f>[4]Hoja1!U131</f>
        <v>CELESTINO</v>
      </c>
      <c r="I143" s="118">
        <v>45694</v>
      </c>
      <c r="J143" s="118">
        <f>[4]Hoja1!W455</f>
        <v>45710</v>
      </c>
      <c r="K143" s="119"/>
      <c r="L143" s="119" t="s">
        <v>45</v>
      </c>
      <c r="M143" s="117">
        <v>2</v>
      </c>
      <c r="N143" s="120">
        <v>3</v>
      </c>
    </row>
    <row r="144" spans="1:14" s="84" customFormat="1" ht="57" customHeight="1">
      <c r="A144" s="113">
        <v>131</v>
      </c>
      <c r="B144" s="120" t="str">
        <f t="shared" si="4"/>
        <v>131/2025</v>
      </c>
      <c r="C144" s="120" t="str">
        <f t="shared" si="5"/>
        <v>INEA.2S.6.131_2025</v>
      </c>
      <c r="D144" s="116">
        <v>1</v>
      </c>
      <c r="E144" s="117" t="s">
        <v>322</v>
      </c>
      <c r="F144" s="117" t="str">
        <f>[4]Hoja1!S132</f>
        <v>BALDERAS</v>
      </c>
      <c r="G144" s="117" t="str">
        <f>[4]Hoja1!T132</f>
        <v>MORALES</v>
      </c>
      <c r="H144" s="117" t="str">
        <f>[4]Hoja1!U132</f>
        <v>LIDIA</v>
      </c>
      <c r="I144" s="118">
        <v>45694</v>
      </c>
      <c r="J144" s="118">
        <f>[4]Hoja1!W496</f>
        <v>45710</v>
      </c>
      <c r="K144" s="119"/>
      <c r="L144" s="119" t="s">
        <v>45</v>
      </c>
      <c r="M144" s="117">
        <v>2</v>
      </c>
      <c r="N144" s="120">
        <v>3</v>
      </c>
    </row>
    <row r="145" spans="1:14" s="84" customFormat="1" ht="57" customHeight="1">
      <c r="A145" s="113">
        <v>132</v>
      </c>
      <c r="B145" s="120" t="str">
        <f t="shared" si="4"/>
        <v>132/2025</v>
      </c>
      <c r="C145" s="120" t="str">
        <f t="shared" si="5"/>
        <v>INEA.2S.6.132_2025</v>
      </c>
      <c r="D145" s="116">
        <v>1</v>
      </c>
      <c r="E145" s="117" t="s">
        <v>322</v>
      </c>
      <c r="F145" s="117" t="str">
        <f>[4]Hoja1!S133</f>
        <v>ROBLERO</v>
      </c>
      <c r="G145" s="117" t="str">
        <f>[4]Hoja1!T133</f>
        <v>RODRIGUEZ</v>
      </c>
      <c r="H145" s="117" t="str">
        <f>[4]Hoja1!U133</f>
        <v>BRISEYDA LIZBETH</v>
      </c>
      <c r="I145" s="118">
        <v>45694</v>
      </c>
      <c r="J145" s="118">
        <f>[4]Hoja1!W820</f>
        <v>45698</v>
      </c>
      <c r="K145" s="119"/>
      <c r="L145" s="119" t="s">
        <v>45</v>
      </c>
      <c r="M145" s="117">
        <v>2</v>
      </c>
      <c r="N145" s="120">
        <v>3</v>
      </c>
    </row>
    <row r="146" spans="1:14" s="84" customFormat="1" ht="57" customHeight="1">
      <c r="A146" s="113">
        <v>133</v>
      </c>
      <c r="B146" s="120" t="str">
        <f t="shared" si="4"/>
        <v>133/2025</v>
      </c>
      <c r="C146" s="120" t="str">
        <f t="shared" si="5"/>
        <v>INEA.2S.6.133_2025</v>
      </c>
      <c r="D146" s="116">
        <v>1</v>
      </c>
      <c r="E146" s="117" t="s">
        <v>322</v>
      </c>
      <c r="F146" s="117" t="str">
        <f>[4]Hoja1!S134</f>
        <v>DELGADILLO</v>
      </c>
      <c r="G146" s="117" t="str">
        <f>[4]Hoja1!T134</f>
        <v>LOPEZ</v>
      </c>
      <c r="H146" s="117" t="str">
        <f>[4]Hoja1!U134</f>
        <v>CESAR JAVIER</v>
      </c>
      <c r="I146" s="118">
        <v>45694</v>
      </c>
      <c r="J146" s="118">
        <f>[4]Hoja1!W937</f>
        <v>45912</v>
      </c>
      <c r="K146" s="119"/>
      <c r="L146" s="119" t="s">
        <v>45</v>
      </c>
      <c r="M146" s="117">
        <v>2</v>
      </c>
      <c r="N146" s="120">
        <v>3</v>
      </c>
    </row>
    <row r="147" spans="1:14" s="84" customFormat="1" ht="57" customHeight="1">
      <c r="A147" s="113">
        <v>134</v>
      </c>
      <c r="B147" s="120" t="str">
        <f t="shared" si="4"/>
        <v>134/2025</v>
      </c>
      <c r="C147" s="120" t="str">
        <f t="shared" si="5"/>
        <v>INEA.2S.6.134_2025</v>
      </c>
      <c r="D147" s="116">
        <v>1</v>
      </c>
      <c r="E147" s="117" t="s">
        <v>322</v>
      </c>
      <c r="F147" s="117" t="str">
        <f>[4]Hoja1!S135</f>
        <v>MUÑOZ</v>
      </c>
      <c r="G147" s="117" t="str">
        <f>[4]Hoja1!T135</f>
        <v>SANCHEZ</v>
      </c>
      <c r="H147" s="117" t="str">
        <f>[4]Hoja1!U135</f>
        <v>VIANEY PATRICIA</v>
      </c>
      <c r="I147" s="118">
        <f>[5]Hoja1!R28</f>
        <v>45694</v>
      </c>
      <c r="J147" s="118"/>
      <c r="K147" s="119"/>
      <c r="L147" s="119" t="s">
        <v>45</v>
      </c>
      <c r="M147" s="117">
        <v>2</v>
      </c>
      <c r="N147" s="120">
        <v>3</v>
      </c>
    </row>
    <row r="148" spans="1:14" s="84" customFormat="1" ht="57" customHeight="1">
      <c r="A148" s="113">
        <v>135</v>
      </c>
      <c r="B148" s="120" t="str">
        <f t="shared" si="4"/>
        <v>135/2025</v>
      </c>
      <c r="C148" s="120" t="str">
        <f t="shared" si="5"/>
        <v>INEA.2S.6.135_2025</v>
      </c>
      <c r="D148" s="116">
        <v>1</v>
      </c>
      <c r="E148" s="117" t="s">
        <v>322</v>
      </c>
      <c r="F148" s="117" t="str">
        <f>[4]Hoja1!S136</f>
        <v>DAVALOS</v>
      </c>
      <c r="G148" s="117" t="str">
        <f>[4]Hoja1!T136</f>
        <v>AGUILAR</v>
      </c>
      <c r="H148" s="117" t="str">
        <f>[4]Hoja1!U136</f>
        <v>ARCELIA</v>
      </c>
      <c r="I148" s="118">
        <f>[5]Hoja1!R29</f>
        <v>45695</v>
      </c>
      <c r="J148" s="118"/>
      <c r="K148" s="119"/>
      <c r="L148" s="119" t="s">
        <v>45</v>
      </c>
      <c r="M148" s="117">
        <v>2</v>
      </c>
      <c r="N148" s="120">
        <v>3</v>
      </c>
    </row>
    <row r="149" spans="1:14" s="84" customFormat="1" ht="57" customHeight="1">
      <c r="A149" s="113">
        <v>136</v>
      </c>
      <c r="B149" s="120" t="str">
        <f t="shared" si="4"/>
        <v>136/2025</v>
      </c>
      <c r="C149" s="120" t="str">
        <f t="shared" si="5"/>
        <v>INEA.2S.6.136_2025</v>
      </c>
      <c r="D149" s="116">
        <v>1</v>
      </c>
      <c r="E149" s="117" t="s">
        <v>322</v>
      </c>
      <c r="F149" s="117" t="str">
        <f>[4]Hoja1!S137</f>
        <v>MACIEL</v>
      </c>
      <c r="G149" s="117" t="str">
        <f>[4]Hoja1!T137</f>
        <v>HERNANDEZ</v>
      </c>
      <c r="H149" s="117" t="str">
        <f>[4]Hoja1!U137</f>
        <v>FERNANDO</v>
      </c>
      <c r="I149" s="118">
        <v>45696</v>
      </c>
      <c r="J149" s="118">
        <f>[4]Hoja1!W488</f>
        <v>45707</v>
      </c>
      <c r="K149" s="119"/>
      <c r="L149" s="119" t="s">
        <v>45</v>
      </c>
      <c r="M149" s="117">
        <v>2</v>
      </c>
      <c r="N149" s="120">
        <v>3</v>
      </c>
    </row>
    <row r="150" spans="1:14" s="84" customFormat="1" ht="57" customHeight="1">
      <c r="A150" s="113">
        <v>137</v>
      </c>
      <c r="B150" s="120" t="str">
        <f t="shared" si="4"/>
        <v>137/2025</v>
      </c>
      <c r="C150" s="120" t="str">
        <f t="shared" si="5"/>
        <v>INEA.2S.6.137_2025</v>
      </c>
      <c r="D150" s="116">
        <v>1</v>
      </c>
      <c r="E150" s="117" t="s">
        <v>322</v>
      </c>
      <c r="F150" s="117" t="str">
        <f>[4]Hoja1!S138</f>
        <v>OLVERA</v>
      </c>
      <c r="G150" s="117" t="str">
        <f>[4]Hoja1!T138</f>
        <v>LORENZO</v>
      </c>
      <c r="H150" s="117" t="str">
        <f>[4]Hoja1!U138</f>
        <v>MA. DEL CARMEN</v>
      </c>
      <c r="I150" s="118">
        <v>45696</v>
      </c>
      <c r="J150" s="118">
        <f>[4]Hoja1!W694</f>
        <v>45731</v>
      </c>
      <c r="K150" s="119"/>
      <c r="L150" s="119" t="s">
        <v>45</v>
      </c>
      <c r="M150" s="117">
        <v>2</v>
      </c>
      <c r="N150" s="120">
        <v>3</v>
      </c>
    </row>
    <row r="151" spans="1:14" s="84" customFormat="1" ht="57" customHeight="1">
      <c r="A151" s="113">
        <v>138</v>
      </c>
      <c r="B151" s="120" t="str">
        <f t="shared" si="4"/>
        <v>138/2025</v>
      </c>
      <c r="C151" s="120" t="str">
        <f t="shared" si="5"/>
        <v>INEA.2S.6.138_2025</v>
      </c>
      <c r="D151" s="116">
        <v>1</v>
      </c>
      <c r="E151" s="117" t="s">
        <v>322</v>
      </c>
      <c r="F151" s="117" t="str">
        <f>[4]Hoja1!S139</f>
        <v>VARGAS</v>
      </c>
      <c r="G151" s="117" t="str">
        <f>[4]Hoja1!T139</f>
        <v>VARGAS</v>
      </c>
      <c r="H151" s="117" t="str">
        <f>[4]Hoja1!U139</f>
        <v>CRISTIAN FLORENTINO</v>
      </c>
      <c r="I151" s="118">
        <v>45698</v>
      </c>
      <c r="J151" s="118">
        <f>[4]Hoja1!W20</f>
        <v>45704</v>
      </c>
      <c r="K151" s="119"/>
      <c r="L151" s="119" t="s">
        <v>45</v>
      </c>
      <c r="M151" s="117">
        <v>2</v>
      </c>
      <c r="N151" s="120">
        <v>3</v>
      </c>
    </row>
    <row r="152" spans="1:14" s="84" customFormat="1" ht="57" customHeight="1">
      <c r="A152" s="113">
        <v>139</v>
      </c>
      <c r="B152" s="120" t="str">
        <f t="shared" si="4"/>
        <v>139/2025</v>
      </c>
      <c r="C152" s="120" t="str">
        <f t="shared" si="5"/>
        <v>INEA.2S.6.139_2025</v>
      </c>
      <c r="D152" s="116">
        <v>1</v>
      </c>
      <c r="E152" s="117" t="s">
        <v>322</v>
      </c>
      <c r="F152" s="117" t="str">
        <f>[4]Hoja1!S140</f>
        <v>TLAHUEL</v>
      </c>
      <c r="G152" s="117" t="str">
        <f>[4]Hoja1!T140</f>
        <v>VALDEZ</v>
      </c>
      <c r="H152" s="117" t="str">
        <f>[4]Hoja1!U140</f>
        <v>AMALIA JAQUELIN</v>
      </c>
      <c r="I152" s="118">
        <v>45698</v>
      </c>
      <c r="J152" s="118">
        <f>[4]Hoja1!W21</f>
        <v>45701</v>
      </c>
      <c r="K152" s="119"/>
      <c r="L152" s="119" t="s">
        <v>45</v>
      </c>
      <c r="M152" s="117">
        <v>2</v>
      </c>
      <c r="N152" s="120">
        <v>3</v>
      </c>
    </row>
    <row r="153" spans="1:14" s="84" customFormat="1" ht="57" customHeight="1">
      <c r="A153" s="113">
        <v>140</v>
      </c>
      <c r="B153" s="120" t="str">
        <f t="shared" si="4"/>
        <v>140/2025</v>
      </c>
      <c r="C153" s="120" t="str">
        <f t="shared" si="5"/>
        <v>INEA.2S.6.140_2025</v>
      </c>
      <c r="D153" s="116">
        <v>1</v>
      </c>
      <c r="E153" s="117" t="s">
        <v>322</v>
      </c>
      <c r="F153" s="117" t="str">
        <f>[4]Hoja1!S141</f>
        <v>RODRIGUEZ</v>
      </c>
      <c r="G153" s="117" t="str">
        <f>[4]Hoja1!T141</f>
        <v>VILLA</v>
      </c>
      <c r="H153" s="117" t="str">
        <f>[4]Hoja1!U141</f>
        <v>PABLO JEREMIAS</v>
      </c>
      <c r="I153" s="118">
        <v>45698</v>
      </c>
      <c r="J153" s="118">
        <f>[4]Hoja1!W22</f>
        <v>45701</v>
      </c>
      <c r="K153" s="119"/>
      <c r="L153" s="119" t="s">
        <v>45</v>
      </c>
      <c r="M153" s="117">
        <v>2</v>
      </c>
      <c r="N153" s="120">
        <v>3</v>
      </c>
    </row>
    <row r="154" spans="1:14" s="84" customFormat="1" ht="57" customHeight="1">
      <c r="A154" s="113">
        <v>141</v>
      </c>
      <c r="B154" s="120" t="str">
        <f t="shared" si="4"/>
        <v>141/2025</v>
      </c>
      <c r="C154" s="120" t="str">
        <f t="shared" si="5"/>
        <v>INEA.2S.6.141_2025</v>
      </c>
      <c r="D154" s="116">
        <v>1</v>
      </c>
      <c r="E154" s="117" t="s">
        <v>322</v>
      </c>
      <c r="F154" s="117" t="str">
        <f>[4]Hoja1!S142</f>
        <v>MUGICA</v>
      </c>
      <c r="G154" s="117" t="str">
        <f>[4]Hoja1!T142</f>
        <v>PICHO</v>
      </c>
      <c r="H154" s="117" t="str">
        <f>[4]Hoja1!U142</f>
        <v>SURY JESUS</v>
      </c>
      <c r="I154" s="118">
        <v>45698</v>
      </c>
      <c r="J154" s="118">
        <f>[4]Hoja1!W133</f>
        <v>45709</v>
      </c>
      <c r="K154" s="119"/>
      <c r="L154" s="119" t="s">
        <v>45</v>
      </c>
      <c r="M154" s="117">
        <v>2</v>
      </c>
      <c r="N154" s="120">
        <v>3</v>
      </c>
    </row>
    <row r="155" spans="1:14" s="84" customFormat="1" ht="57" customHeight="1">
      <c r="A155" s="113">
        <v>142</v>
      </c>
      <c r="B155" s="120" t="str">
        <f t="shared" si="4"/>
        <v>142/2025</v>
      </c>
      <c r="C155" s="120" t="str">
        <f t="shared" si="5"/>
        <v>INEA.2S.6.142_2025</v>
      </c>
      <c r="D155" s="116">
        <v>1</v>
      </c>
      <c r="E155" s="117" t="s">
        <v>322</v>
      </c>
      <c r="F155" s="117" t="str">
        <f>[4]Hoja1!S143</f>
        <v>LOPEZ</v>
      </c>
      <c r="G155" s="117" t="str">
        <f>[4]Hoja1!T143</f>
        <v>GUILLEN</v>
      </c>
      <c r="H155" s="117" t="str">
        <f>[4]Hoja1!U143</f>
        <v>CAROLINA</v>
      </c>
      <c r="I155" s="118">
        <v>45698</v>
      </c>
      <c r="J155" s="118">
        <f>[4]Hoja1!W243</f>
        <v>45701</v>
      </c>
      <c r="K155" s="119"/>
      <c r="L155" s="119" t="s">
        <v>45</v>
      </c>
      <c r="M155" s="117">
        <v>2</v>
      </c>
      <c r="N155" s="120">
        <v>3</v>
      </c>
    </row>
    <row r="156" spans="1:14" s="84" customFormat="1" ht="57" customHeight="1">
      <c r="A156" s="113">
        <v>143</v>
      </c>
      <c r="B156" s="120" t="str">
        <f t="shared" si="4"/>
        <v>143/2025</v>
      </c>
      <c r="C156" s="120" t="str">
        <f t="shared" si="5"/>
        <v>INEA.2S.6.143_2025</v>
      </c>
      <c r="D156" s="116">
        <v>1</v>
      </c>
      <c r="E156" s="117" t="s">
        <v>322</v>
      </c>
      <c r="F156" s="117" t="str">
        <f>[4]Hoja1!S144</f>
        <v>PAZ</v>
      </c>
      <c r="G156" s="117" t="str">
        <f>[4]Hoja1!T144</f>
        <v>GOMEZ</v>
      </c>
      <c r="H156" s="117" t="str">
        <f>[4]Hoja1!U144</f>
        <v>MIGUEL ANGEL</v>
      </c>
      <c r="I156" s="118">
        <v>45698</v>
      </c>
      <c r="J156" s="118">
        <f>[4]Hoja1!W244</f>
        <v>45771</v>
      </c>
      <c r="K156" s="119"/>
      <c r="L156" s="119" t="s">
        <v>45</v>
      </c>
      <c r="M156" s="117">
        <v>2</v>
      </c>
      <c r="N156" s="120">
        <v>3</v>
      </c>
    </row>
    <row r="157" spans="1:14" s="84" customFormat="1" ht="57" customHeight="1">
      <c r="A157" s="113">
        <v>144</v>
      </c>
      <c r="B157" s="120" t="str">
        <f t="shared" si="4"/>
        <v>144/2025</v>
      </c>
      <c r="C157" s="120" t="str">
        <f t="shared" si="5"/>
        <v>INEA.2S.6.144_2025</v>
      </c>
      <c r="D157" s="116">
        <v>1</v>
      </c>
      <c r="E157" s="117" t="s">
        <v>322</v>
      </c>
      <c r="F157" s="117" t="str">
        <f>[4]Hoja1!S145</f>
        <v>SANTIZO</v>
      </c>
      <c r="G157" s="117" t="str">
        <f>[4]Hoja1!T145</f>
        <v>VAZQUEZ</v>
      </c>
      <c r="H157" s="117" t="str">
        <f>[4]Hoja1!U145</f>
        <v>MARIA ARACELI</v>
      </c>
      <c r="I157" s="118">
        <v>45698</v>
      </c>
      <c r="J157" s="118">
        <f>[4]Hoja1!W469</f>
        <v>45704</v>
      </c>
      <c r="K157" s="119"/>
      <c r="L157" s="119" t="s">
        <v>45</v>
      </c>
      <c r="M157" s="117">
        <v>2</v>
      </c>
      <c r="N157" s="120">
        <v>3</v>
      </c>
    </row>
    <row r="158" spans="1:14" s="84" customFormat="1" ht="57" customHeight="1">
      <c r="A158" s="113">
        <v>145</v>
      </c>
      <c r="B158" s="120" t="str">
        <f t="shared" si="4"/>
        <v>145/2025</v>
      </c>
      <c r="C158" s="120" t="str">
        <f t="shared" si="5"/>
        <v>INEA.2S.6.145_2025</v>
      </c>
      <c r="D158" s="116">
        <v>1</v>
      </c>
      <c r="E158" s="117" t="s">
        <v>322</v>
      </c>
      <c r="F158" s="117" t="str">
        <f>[4]Hoja1!S146</f>
        <v>GARCIA</v>
      </c>
      <c r="G158" s="117" t="str">
        <f>[4]Hoja1!T146</f>
        <v>CONTRERAS</v>
      </c>
      <c r="H158" s="117" t="str">
        <f>[4]Hoja1!U146</f>
        <v>MICAELA</v>
      </c>
      <c r="I158" s="118">
        <v>45698</v>
      </c>
      <c r="J158" s="118">
        <f>[4]Hoja1!W490</f>
        <v>45709</v>
      </c>
      <c r="K158" s="119"/>
      <c r="L158" s="119" t="s">
        <v>45</v>
      </c>
      <c r="M158" s="117">
        <v>2</v>
      </c>
      <c r="N158" s="120">
        <v>3</v>
      </c>
    </row>
    <row r="159" spans="1:14" s="84" customFormat="1" ht="57" customHeight="1">
      <c r="A159" s="113">
        <v>146</v>
      </c>
      <c r="B159" s="120" t="str">
        <f t="shared" si="4"/>
        <v>146/2025</v>
      </c>
      <c r="C159" s="120" t="str">
        <f t="shared" si="5"/>
        <v>INEA.2S.6.146_2025</v>
      </c>
      <c r="D159" s="116">
        <v>1</v>
      </c>
      <c r="E159" s="117" t="s">
        <v>322</v>
      </c>
      <c r="F159" s="117" t="str">
        <f>[4]Hoja1!S147</f>
        <v>AGUILAR DE CRUZ</v>
      </c>
      <c r="G159" s="117" t="str">
        <f>[4]Hoja1!T147</f>
        <v/>
      </c>
      <c r="H159" s="117" t="str">
        <f>[4]Hoja1!U147</f>
        <v>MARIA ESMERALDA</v>
      </c>
      <c r="I159" s="118">
        <v>45698</v>
      </c>
      <c r="J159" s="118">
        <f>[4]Hoja1!W711</f>
        <v>45704</v>
      </c>
      <c r="K159" s="119"/>
      <c r="L159" s="119" t="s">
        <v>45</v>
      </c>
      <c r="M159" s="117">
        <v>2</v>
      </c>
      <c r="N159" s="120">
        <v>3</v>
      </c>
    </row>
    <row r="160" spans="1:14" s="84" customFormat="1" ht="57" customHeight="1">
      <c r="A160" s="113">
        <v>147</v>
      </c>
      <c r="B160" s="120" t="str">
        <f t="shared" si="4"/>
        <v>147/2025</v>
      </c>
      <c r="C160" s="120" t="str">
        <f t="shared" si="5"/>
        <v>INEA.2S.6.147_2025</v>
      </c>
      <c r="D160" s="116">
        <v>1</v>
      </c>
      <c r="E160" s="117" t="s">
        <v>322</v>
      </c>
      <c r="F160" s="117" t="str">
        <f>[4]Hoja1!S148</f>
        <v>PONCIANO</v>
      </c>
      <c r="G160" s="117" t="str">
        <f>[4]Hoja1!T148</f>
        <v>FLORES</v>
      </c>
      <c r="H160" s="117" t="str">
        <f>[4]Hoja1!U148</f>
        <v>SARIDALI</v>
      </c>
      <c r="I160" s="118">
        <v>45698</v>
      </c>
      <c r="J160" s="118">
        <f>[4]Hoja1!W712</f>
        <v>45704</v>
      </c>
      <c r="K160" s="119"/>
      <c r="L160" s="119" t="s">
        <v>45</v>
      </c>
      <c r="M160" s="117">
        <v>2</v>
      </c>
      <c r="N160" s="120">
        <v>3</v>
      </c>
    </row>
    <row r="161" spans="1:14" s="84" customFormat="1" ht="57" customHeight="1">
      <c r="A161" s="113">
        <v>148</v>
      </c>
      <c r="B161" s="120" t="str">
        <f t="shared" si="4"/>
        <v>148/2025</v>
      </c>
      <c r="C161" s="120" t="str">
        <f t="shared" si="5"/>
        <v>INEA.2S.6.148_2025</v>
      </c>
      <c r="D161" s="116">
        <v>1</v>
      </c>
      <c r="E161" s="117" t="s">
        <v>322</v>
      </c>
      <c r="F161" s="117" t="str">
        <f>[4]Hoja1!S149</f>
        <v>JUAREZ</v>
      </c>
      <c r="G161" s="117" t="str">
        <f>[4]Hoja1!T149</f>
        <v>PANTOJA</v>
      </c>
      <c r="H161" s="117" t="str">
        <f>[4]Hoja1!U149</f>
        <v>JUAN MANUEL</v>
      </c>
      <c r="I161" s="118">
        <v>45699</v>
      </c>
      <c r="J161" s="118">
        <f>[4]Hoja1!W225</f>
        <v>45883</v>
      </c>
      <c r="K161" s="119"/>
      <c r="L161" s="119" t="s">
        <v>45</v>
      </c>
      <c r="M161" s="117">
        <v>2</v>
      </c>
      <c r="N161" s="120">
        <v>3</v>
      </c>
    </row>
    <row r="162" spans="1:14" s="84" customFormat="1" ht="57" customHeight="1">
      <c r="A162" s="113">
        <v>149</v>
      </c>
      <c r="B162" s="120" t="str">
        <f t="shared" si="4"/>
        <v>149/2025</v>
      </c>
      <c r="C162" s="120" t="str">
        <f t="shared" si="5"/>
        <v>INEA.2S.6.149_2025</v>
      </c>
      <c r="D162" s="116">
        <v>1</v>
      </c>
      <c r="E162" s="117" t="s">
        <v>322</v>
      </c>
      <c r="F162" s="117" t="str">
        <f>[4]Hoja1!S150</f>
        <v>RIVERA</v>
      </c>
      <c r="G162" s="117" t="str">
        <f>[4]Hoja1!T150</f>
        <v>HERNANDEZ</v>
      </c>
      <c r="H162" s="117" t="str">
        <f>[4]Hoja1!U150</f>
        <v>IMELDA</v>
      </c>
      <c r="I162" s="118">
        <v>45699</v>
      </c>
      <c r="J162" s="118">
        <f>[4]Hoja1!W781</f>
        <v>45700</v>
      </c>
      <c r="K162" s="119"/>
      <c r="L162" s="119" t="s">
        <v>45</v>
      </c>
      <c r="M162" s="117">
        <v>2</v>
      </c>
      <c r="N162" s="120">
        <v>3</v>
      </c>
    </row>
    <row r="163" spans="1:14" s="84" customFormat="1" ht="57" customHeight="1">
      <c r="A163" s="113">
        <v>150</v>
      </c>
      <c r="B163" s="120" t="str">
        <f t="shared" si="4"/>
        <v>150/2025</v>
      </c>
      <c r="C163" s="120" t="str">
        <f t="shared" si="5"/>
        <v>INEA.2S.6.150_2025</v>
      </c>
      <c r="D163" s="116">
        <v>1</v>
      </c>
      <c r="E163" s="117" t="s">
        <v>322</v>
      </c>
      <c r="F163" s="117" t="str">
        <f>[4]Hoja1!S151</f>
        <v>COTA</v>
      </c>
      <c r="G163" s="117" t="str">
        <f>[4]Hoja1!T151</f>
        <v>GARCIA</v>
      </c>
      <c r="H163" s="117" t="str">
        <f>[4]Hoja1!U151</f>
        <v>JENYFER SHERLYN</v>
      </c>
      <c r="I163" s="118">
        <v>45700</v>
      </c>
      <c r="J163" s="118">
        <f>[4]Hoja1!W99</f>
        <v>45708</v>
      </c>
      <c r="K163" s="119"/>
      <c r="L163" s="119" t="s">
        <v>45</v>
      </c>
      <c r="M163" s="117">
        <v>2</v>
      </c>
      <c r="N163" s="120">
        <v>3</v>
      </c>
    </row>
    <row r="164" spans="1:14" s="84" customFormat="1" ht="57" customHeight="1">
      <c r="A164" s="113">
        <v>151</v>
      </c>
      <c r="B164" s="120" t="str">
        <f t="shared" si="4"/>
        <v>151/2025</v>
      </c>
      <c r="C164" s="120" t="str">
        <f t="shared" si="5"/>
        <v>INEA.2S.6.151_2025</v>
      </c>
      <c r="D164" s="116">
        <v>1</v>
      </c>
      <c r="E164" s="117" t="s">
        <v>322</v>
      </c>
      <c r="F164" s="117" t="str">
        <f>[4]Hoja1!S152</f>
        <v>SALAZAR</v>
      </c>
      <c r="G164" s="117" t="str">
        <f>[4]Hoja1!T152</f>
        <v>ALAMO</v>
      </c>
      <c r="H164" s="117" t="str">
        <f>[4]Hoja1!U152</f>
        <v>MARCELA</v>
      </c>
      <c r="I164" s="118">
        <v>45700</v>
      </c>
      <c r="J164" s="118">
        <f>[4]Hoja1!W100</f>
        <v>45787</v>
      </c>
      <c r="K164" s="119"/>
      <c r="L164" s="119" t="s">
        <v>45</v>
      </c>
      <c r="M164" s="117">
        <v>2</v>
      </c>
      <c r="N164" s="120">
        <v>3</v>
      </c>
    </row>
    <row r="165" spans="1:14" s="84" customFormat="1" ht="57" customHeight="1">
      <c r="A165" s="113">
        <v>152</v>
      </c>
      <c r="B165" s="120" t="str">
        <f t="shared" si="4"/>
        <v>152/2025</v>
      </c>
      <c r="C165" s="120" t="str">
        <f t="shared" si="5"/>
        <v>INEA.2S.6.152_2025</v>
      </c>
      <c r="D165" s="116">
        <v>1</v>
      </c>
      <c r="E165" s="117" t="s">
        <v>322</v>
      </c>
      <c r="F165" s="117" t="str">
        <f>[4]Hoja1!S153</f>
        <v>HUERECA</v>
      </c>
      <c r="G165" s="117" t="str">
        <f>[4]Hoja1!T153</f>
        <v>RAMIREZ</v>
      </c>
      <c r="H165" s="117" t="str">
        <f>[4]Hoja1!U153</f>
        <v>JOANNA</v>
      </c>
      <c r="I165" s="118">
        <v>45700</v>
      </c>
      <c r="J165" s="118">
        <f>[4]Hoja1!W101</f>
        <v>45771</v>
      </c>
      <c r="K165" s="119"/>
      <c r="L165" s="119" t="s">
        <v>45</v>
      </c>
      <c r="M165" s="117">
        <v>2</v>
      </c>
      <c r="N165" s="120">
        <v>3</v>
      </c>
    </row>
    <row r="166" spans="1:14" s="84" customFormat="1" ht="57" customHeight="1">
      <c r="A166" s="113">
        <v>153</v>
      </c>
      <c r="B166" s="120" t="str">
        <f t="shared" si="4"/>
        <v>153/2025</v>
      </c>
      <c r="C166" s="120" t="str">
        <f t="shared" si="5"/>
        <v>INEA.2S.6.153_2025</v>
      </c>
      <c r="D166" s="116">
        <v>1</v>
      </c>
      <c r="E166" s="117" t="s">
        <v>322</v>
      </c>
      <c r="F166" s="117" t="str">
        <f>[4]Hoja1!S154</f>
        <v>LOPEZ</v>
      </c>
      <c r="G166" s="117" t="str">
        <f>[4]Hoja1!T154</f>
        <v>LOZANO</v>
      </c>
      <c r="H166" s="117" t="str">
        <f>[4]Hoja1!U154</f>
        <v>MARTIN</v>
      </c>
      <c r="I166" s="118">
        <v>45700</v>
      </c>
      <c r="J166" s="118">
        <f>[4]Hoja1!W555</f>
        <v>45708</v>
      </c>
      <c r="K166" s="119"/>
      <c r="L166" s="119" t="s">
        <v>45</v>
      </c>
      <c r="M166" s="117">
        <v>2</v>
      </c>
      <c r="N166" s="120">
        <v>3</v>
      </c>
    </row>
    <row r="167" spans="1:14" s="84" customFormat="1" ht="57" customHeight="1">
      <c r="A167" s="113">
        <v>154</v>
      </c>
      <c r="B167" s="120" t="str">
        <f t="shared" si="4"/>
        <v>154/2025</v>
      </c>
      <c r="C167" s="120" t="str">
        <f t="shared" si="5"/>
        <v>INEA.2S.6.154_2025</v>
      </c>
      <c r="D167" s="116">
        <v>1</v>
      </c>
      <c r="E167" s="117" t="s">
        <v>322</v>
      </c>
      <c r="F167" s="117" t="str">
        <f>[4]Hoja1!S155</f>
        <v>SUAREZ</v>
      </c>
      <c r="G167" s="117" t="str">
        <f>[4]Hoja1!T155</f>
        <v>USCANGA</v>
      </c>
      <c r="H167" s="117" t="str">
        <f>[4]Hoja1!U155</f>
        <v>DAIANA JORLEY</v>
      </c>
      <c r="I167" s="118">
        <v>45700</v>
      </c>
      <c r="J167" s="118">
        <f>[4]Hoja1!W556</f>
        <v>45705</v>
      </c>
      <c r="K167" s="119"/>
      <c r="L167" s="119" t="s">
        <v>45</v>
      </c>
      <c r="M167" s="117">
        <v>2</v>
      </c>
      <c r="N167" s="120">
        <v>3</v>
      </c>
    </row>
    <row r="168" spans="1:14" s="84" customFormat="1" ht="57" customHeight="1">
      <c r="A168" s="113">
        <v>155</v>
      </c>
      <c r="B168" s="120" t="str">
        <f t="shared" si="4"/>
        <v>155/2025</v>
      </c>
      <c r="C168" s="120" t="str">
        <f t="shared" si="5"/>
        <v>INEA.2S.6.155_2025</v>
      </c>
      <c r="D168" s="116">
        <v>1</v>
      </c>
      <c r="E168" s="117" t="s">
        <v>322</v>
      </c>
      <c r="F168" s="117" t="str">
        <f>[4]Hoja1!S156</f>
        <v>CELBAN</v>
      </c>
      <c r="G168" s="117" t="str">
        <f>[4]Hoja1!T156</f>
        <v>ARIAS</v>
      </c>
      <c r="H168" s="117" t="str">
        <f>[4]Hoja1!U156</f>
        <v>ANA MARGARITA</v>
      </c>
      <c r="I168" s="118">
        <v>45700</v>
      </c>
      <c r="J168" s="118">
        <f>[4]Hoja1!W725</f>
        <v>45708</v>
      </c>
      <c r="K168" s="119"/>
      <c r="L168" s="119" t="s">
        <v>45</v>
      </c>
      <c r="M168" s="117">
        <v>2</v>
      </c>
      <c r="N168" s="120">
        <v>3</v>
      </c>
    </row>
    <row r="169" spans="1:14" s="84" customFormat="1" ht="57" customHeight="1">
      <c r="A169" s="113">
        <v>156</v>
      </c>
      <c r="B169" s="120" t="str">
        <f t="shared" si="4"/>
        <v>156/2025</v>
      </c>
      <c r="C169" s="120" t="str">
        <f t="shared" si="5"/>
        <v>INEA.2S.6.156_2025</v>
      </c>
      <c r="D169" s="116">
        <v>1</v>
      </c>
      <c r="E169" s="117" t="s">
        <v>322</v>
      </c>
      <c r="F169" s="117" t="str">
        <f>[4]Hoja1!S157</f>
        <v>FUENTES</v>
      </c>
      <c r="G169" s="117" t="str">
        <f>[4]Hoja1!T157</f>
        <v>MARTINEZ</v>
      </c>
      <c r="H169" s="117" t="str">
        <f>[4]Hoja1!U157</f>
        <v>ERICKA TAISHA</v>
      </c>
      <c r="I169" s="118">
        <v>45700</v>
      </c>
      <c r="J169" s="118">
        <f>[4]Hoja1!W726</f>
        <v>45708</v>
      </c>
      <c r="K169" s="119"/>
      <c r="L169" s="119" t="s">
        <v>45</v>
      </c>
      <c r="M169" s="117">
        <v>2</v>
      </c>
      <c r="N169" s="120">
        <v>3</v>
      </c>
    </row>
    <row r="170" spans="1:14" s="84" customFormat="1" ht="57" customHeight="1">
      <c r="A170" s="113">
        <v>157</v>
      </c>
      <c r="B170" s="120" t="str">
        <f t="shared" si="4"/>
        <v>157/2025</v>
      </c>
      <c r="C170" s="120" t="str">
        <f t="shared" si="5"/>
        <v>INEA.2S.6.157_2025</v>
      </c>
      <c r="D170" s="116">
        <v>1</v>
      </c>
      <c r="E170" s="117" t="s">
        <v>322</v>
      </c>
      <c r="F170" s="117" t="str">
        <f>[4]Hoja1!S158</f>
        <v>CHULIN</v>
      </c>
      <c r="G170" s="117" t="str">
        <f>[4]Hoja1!T158</f>
        <v>RUIZ</v>
      </c>
      <c r="H170" s="117" t="str">
        <f>[4]Hoja1!U158</f>
        <v>PANFILA</v>
      </c>
      <c r="I170" s="118">
        <v>45700</v>
      </c>
      <c r="J170" s="118">
        <f>[4]Hoja1!W783</f>
        <v>45708</v>
      </c>
      <c r="K170" s="119"/>
      <c r="L170" s="119" t="s">
        <v>45</v>
      </c>
      <c r="M170" s="117">
        <v>2</v>
      </c>
      <c r="N170" s="120">
        <v>3</v>
      </c>
    </row>
    <row r="171" spans="1:14" s="84" customFormat="1" ht="57" customHeight="1">
      <c r="A171" s="113">
        <v>158</v>
      </c>
      <c r="B171" s="120" t="str">
        <f t="shared" si="4"/>
        <v>158/2025</v>
      </c>
      <c r="C171" s="120" t="str">
        <f t="shared" si="5"/>
        <v>INEA.2S.6.158_2025</v>
      </c>
      <c r="D171" s="116">
        <v>1</v>
      </c>
      <c r="E171" s="117" t="s">
        <v>322</v>
      </c>
      <c r="F171" s="117" t="str">
        <f>[4]Hoja1!S159</f>
        <v>SARMIENTO</v>
      </c>
      <c r="G171" s="117" t="str">
        <f>[4]Hoja1!T159</f>
        <v>MEDINA</v>
      </c>
      <c r="H171" s="117" t="str">
        <f>[4]Hoja1!U159</f>
        <v>MARTHA YARELY</v>
      </c>
      <c r="I171" s="118">
        <v>45700</v>
      </c>
      <c r="J171" s="118">
        <f>[4]Hoja1!W784</f>
        <v>45708</v>
      </c>
      <c r="K171" s="119"/>
      <c r="L171" s="119" t="s">
        <v>45</v>
      </c>
      <c r="M171" s="117">
        <v>2</v>
      </c>
      <c r="N171" s="120">
        <v>3</v>
      </c>
    </row>
    <row r="172" spans="1:14" s="84" customFormat="1" ht="57" customHeight="1">
      <c r="A172" s="113">
        <v>159</v>
      </c>
      <c r="B172" s="120" t="str">
        <f t="shared" si="4"/>
        <v>159/2025</v>
      </c>
      <c r="C172" s="120" t="str">
        <f t="shared" si="5"/>
        <v>INEA.2S.6.159_2025</v>
      </c>
      <c r="D172" s="116">
        <v>1</v>
      </c>
      <c r="E172" s="117" t="s">
        <v>322</v>
      </c>
      <c r="F172" s="117" t="str">
        <f>[4]Hoja1!S160</f>
        <v>CHAVEZ</v>
      </c>
      <c r="G172" s="117" t="str">
        <f>[4]Hoja1!T160</f>
        <v>DIAZ</v>
      </c>
      <c r="H172" s="117" t="str">
        <f>[4]Hoja1!U160</f>
        <v>JENIFFER</v>
      </c>
      <c r="I172" s="118">
        <v>45701</v>
      </c>
      <c r="J172" s="118">
        <f>[4]Hoja1!W91</f>
        <v>45702</v>
      </c>
      <c r="K172" s="119"/>
      <c r="L172" s="119" t="s">
        <v>45</v>
      </c>
      <c r="M172" s="117">
        <v>2</v>
      </c>
      <c r="N172" s="120">
        <v>3</v>
      </c>
    </row>
    <row r="173" spans="1:14" s="84" customFormat="1" ht="57" customHeight="1">
      <c r="A173" s="113">
        <v>160</v>
      </c>
      <c r="B173" s="120" t="str">
        <f t="shared" si="4"/>
        <v>160/2025</v>
      </c>
      <c r="C173" s="120" t="str">
        <f t="shared" si="5"/>
        <v>INEA.2S.6.160_2025</v>
      </c>
      <c r="D173" s="116">
        <v>1</v>
      </c>
      <c r="E173" s="117" t="s">
        <v>322</v>
      </c>
      <c r="F173" s="117" t="str">
        <f>[4]Hoja1!S161</f>
        <v>GUERRERO</v>
      </c>
      <c r="G173" s="117" t="str">
        <f>[4]Hoja1!T161</f>
        <v>URIBE</v>
      </c>
      <c r="H173" s="117" t="str">
        <f>[4]Hoja1!U161</f>
        <v>ROSALINA CRUZ</v>
      </c>
      <c r="I173" s="118">
        <v>45701</v>
      </c>
      <c r="J173" s="118">
        <f>[4]Hoja1!W92</f>
        <v>45702</v>
      </c>
      <c r="K173" s="119"/>
      <c r="L173" s="119" t="s">
        <v>45</v>
      </c>
      <c r="M173" s="117">
        <v>2</v>
      </c>
      <c r="N173" s="120">
        <v>3</v>
      </c>
    </row>
    <row r="174" spans="1:14" s="84" customFormat="1" ht="57" customHeight="1">
      <c r="A174" s="113">
        <v>161</v>
      </c>
      <c r="B174" s="120" t="str">
        <f t="shared" si="4"/>
        <v>161/2025</v>
      </c>
      <c r="C174" s="120" t="str">
        <f t="shared" si="5"/>
        <v>INEA.2S.6.161_2025</v>
      </c>
      <c r="D174" s="116">
        <v>1</v>
      </c>
      <c r="E174" s="117" t="s">
        <v>322</v>
      </c>
      <c r="F174" s="117" t="str">
        <f>[4]Hoja1!S162</f>
        <v>MORENO</v>
      </c>
      <c r="G174" s="117" t="str">
        <f>[4]Hoja1!T162</f>
        <v>RAMON</v>
      </c>
      <c r="H174" s="117" t="str">
        <f>[4]Hoja1!U162</f>
        <v>ADRIANA</v>
      </c>
      <c r="I174" s="118">
        <v>45701</v>
      </c>
      <c r="J174" s="118">
        <f>[4]Hoja1!W93</f>
        <v>45854</v>
      </c>
      <c r="K174" s="119"/>
      <c r="L174" s="119" t="s">
        <v>45</v>
      </c>
      <c r="M174" s="117">
        <v>2</v>
      </c>
      <c r="N174" s="120">
        <v>3</v>
      </c>
    </row>
    <row r="175" spans="1:14" s="84" customFormat="1" ht="57" customHeight="1">
      <c r="A175" s="113">
        <v>162</v>
      </c>
      <c r="B175" s="120" t="str">
        <f t="shared" si="4"/>
        <v>162/2025</v>
      </c>
      <c r="C175" s="120" t="str">
        <f t="shared" si="5"/>
        <v>INEA.2S.6.162_2025</v>
      </c>
      <c r="D175" s="116">
        <v>1</v>
      </c>
      <c r="E175" s="117" t="s">
        <v>322</v>
      </c>
      <c r="F175" s="117" t="str">
        <f>[4]Hoja1!S163</f>
        <v>DOMINGUEZ</v>
      </c>
      <c r="G175" s="117" t="str">
        <f>[4]Hoja1!T163</f>
        <v>ARIAS</v>
      </c>
      <c r="H175" s="117" t="str">
        <f>[4]Hoja1!U163</f>
        <v>RAUL</v>
      </c>
      <c r="I175" s="118">
        <v>45701</v>
      </c>
      <c r="J175" s="118">
        <f>[4]Hoja1!W94</f>
        <v>45770</v>
      </c>
      <c r="K175" s="119"/>
      <c r="L175" s="119" t="s">
        <v>45</v>
      </c>
      <c r="M175" s="117">
        <v>2</v>
      </c>
      <c r="N175" s="120">
        <v>3</v>
      </c>
    </row>
    <row r="176" spans="1:14" s="84" customFormat="1" ht="57" customHeight="1">
      <c r="A176" s="113">
        <v>163</v>
      </c>
      <c r="B176" s="120" t="str">
        <f t="shared" si="4"/>
        <v>163/2025</v>
      </c>
      <c r="C176" s="120" t="str">
        <f t="shared" si="5"/>
        <v>INEA.2S.6.163_2025</v>
      </c>
      <c r="D176" s="116">
        <v>1</v>
      </c>
      <c r="E176" s="117" t="s">
        <v>322</v>
      </c>
      <c r="F176" s="117" t="str">
        <f>[4]Hoja1!S164</f>
        <v>ADAME</v>
      </c>
      <c r="G176" s="117" t="str">
        <f>[4]Hoja1!T164</f>
        <v>MORALES</v>
      </c>
      <c r="H176" s="117" t="str">
        <f>[4]Hoja1!U164</f>
        <v>AMERICA</v>
      </c>
      <c r="I176" s="118">
        <v>45701</v>
      </c>
      <c r="J176" s="118">
        <f>[4]Hoja1!W103</f>
        <v>45792</v>
      </c>
      <c r="K176" s="119"/>
      <c r="L176" s="119" t="s">
        <v>45</v>
      </c>
      <c r="M176" s="117">
        <v>2</v>
      </c>
      <c r="N176" s="120">
        <v>3</v>
      </c>
    </row>
    <row r="177" spans="1:14" s="84" customFormat="1" ht="57" customHeight="1">
      <c r="A177" s="113">
        <v>164</v>
      </c>
      <c r="B177" s="120" t="str">
        <f t="shared" si="4"/>
        <v>164/2025</v>
      </c>
      <c r="C177" s="120" t="str">
        <f t="shared" si="5"/>
        <v>INEA.2S.6.164_2025</v>
      </c>
      <c r="D177" s="116">
        <v>1</v>
      </c>
      <c r="E177" s="117" t="s">
        <v>322</v>
      </c>
      <c r="F177" s="117" t="str">
        <f>[4]Hoja1!S165</f>
        <v>HEREDIA</v>
      </c>
      <c r="G177" s="117" t="str">
        <f>[4]Hoja1!T165</f>
        <v>REZA</v>
      </c>
      <c r="H177" s="117" t="str">
        <f>[4]Hoja1!U165</f>
        <v>FRANCISCO</v>
      </c>
      <c r="I177" s="118">
        <v>45701</v>
      </c>
      <c r="J177" s="118">
        <f>[4]Hoja1!W104</f>
        <v>45702</v>
      </c>
      <c r="K177" s="119"/>
      <c r="L177" s="119" t="s">
        <v>45</v>
      </c>
      <c r="M177" s="117">
        <v>2</v>
      </c>
      <c r="N177" s="120">
        <v>3</v>
      </c>
    </row>
    <row r="178" spans="1:14" s="84" customFormat="1" ht="57" customHeight="1">
      <c r="A178" s="113">
        <v>165</v>
      </c>
      <c r="B178" s="120" t="str">
        <f t="shared" si="4"/>
        <v>165/2025</v>
      </c>
      <c r="C178" s="120" t="str">
        <f t="shared" si="5"/>
        <v>INEA.2S.6.165_2025</v>
      </c>
      <c r="D178" s="116">
        <v>1</v>
      </c>
      <c r="E178" s="117" t="s">
        <v>322</v>
      </c>
      <c r="F178" s="117" t="str">
        <f>[4]Hoja1!S166</f>
        <v>LOPEZ</v>
      </c>
      <c r="G178" s="117" t="str">
        <f>[4]Hoja1!T166</f>
        <v>SAGUILAN</v>
      </c>
      <c r="H178" s="117" t="str">
        <f>[4]Hoja1!U166</f>
        <v>RICARDO</v>
      </c>
      <c r="I178" s="118">
        <v>45701</v>
      </c>
      <c r="J178" s="118">
        <f>[4]Hoja1!W456</f>
        <v>45786</v>
      </c>
      <c r="K178" s="119"/>
      <c r="L178" s="119" t="s">
        <v>45</v>
      </c>
      <c r="M178" s="117">
        <v>2</v>
      </c>
      <c r="N178" s="120">
        <v>3</v>
      </c>
    </row>
    <row r="179" spans="1:14" s="84" customFormat="1" ht="57" customHeight="1">
      <c r="A179" s="113">
        <v>166</v>
      </c>
      <c r="B179" s="120" t="str">
        <f t="shared" si="4"/>
        <v>166/2025</v>
      </c>
      <c r="C179" s="120" t="str">
        <f t="shared" si="5"/>
        <v>INEA.2S.6.166_2025</v>
      </c>
      <c r="D179" s="116">
        <v>1</v>
      </c>
      <c r="E179" s="117" t="s">
        <v>322</v>
      </c>
      <c r="F179" s="117" t="str">
        <f>[4]Hoja1!S167</f>
        <v>DURAN</v>
      </c>
      <c r="G179" s="117" t="str">
        <f>[4]Hoja1!T167</f>
        <v>CHAVEZ</v>
      </c>
      <c r="H179" s="117" t="str">
        <f>[4]Hoja1!U167</f>
        <v>MARIANA</v>
      </c>
      <c r="I179" s="118">
        <v>45701</v>
      </c>
      <c r="J179" s="118">
        <f>[4]Hoja1!W457</f>
        <v>45792</v>
      </c>
      <c r="K179" s="119"/>
      <c r="L179" s="119" t="s">
        <v>45</v>
      </c>
      <c r="M179" s="117">
        <v>2</v>
      </c>
      <c r="N179" s="120">
        <v>3</v>
      </c>
    </row>
    <row r="180" spans="1:14" s="84" customFormat="1" ht="57" customHeight="1">
      <c r="A180" s="113">
        <v>167</v>
      </c>
      <c r="B180" s="120" t="str">
        <f t="shared" si="4"/>
        <v>167/2025</v>
      </c>
      <c r="C180" s="120" t="str">
        <f t="shared" si="5"/>
        <v>INEA.2S.6.167_2025</v>
      </c>
      <c r="D180" s="116">
        <v>1</v>
      </c>
      <c r="E180" s="117" t="s">
        <v>322</v>
      </c>
      <c r="F180" s="117" t="str">
        <f>[4]Hoja1!S168</f>
        <v>RICO</v>
      </c>
      <c r="G180" s="117" t="str">
        <f>[4]Hoja1!T168</f>
        <v>CRUZ</v>
      </c>
      <c r="H180" s="117" t="str">
        <f>[4]Hoja1!U168</f>
        <v>JOANNA</v>
      </c>
      <c r="I180" s="118">
        <v>45701</v>
      </c>
      <c r="J180" s="118">
        <f>[4]Hoja1!W518</f>
        <v>45702</v>
      </c>
      <c r="K180" s="119"/>
      <c r="L180" s="119" t="s">
        <v>45</v>
      </c>
      <c r="M180" s="117">
        <v>2</v>
      </c>
      <c r="N180" s="120">
        <v>3</v>
      </c>
    </row>
    <row r="181" spans="1:14" s="84" customFormat="1" ht="57" customHeight="1">
      <c r="A181" s="113">
        <v>168</v>
      </c>
      <c r="B181" s="120" t="str">
        <f t="shared" si="4"/>
        <v>168/2025</v>
      </c>
      <c r="C181" s="120" t="str">
        <f t="shared" si="5"/>
        <v>INEA.2S.6.168_2025</v>
      </c>
      <c r="D181" s="116">
        <v>1</v>
      </c>
      <c r="E181" s="117" t="s">
        <v>322</v>
      </c>
      <c r="F181" s="117" t="str">
        <f>[4]Hoja1!S169</f>
        <v>MEDRANO</v>
      </c>
      <c r="G181" s="117" t="str">
        <f>[4]Hoja1!T169</f>
        <v>LEYVA</v>
      </c>
      <c r="H181" s="117" t="str">
        <f>[4]Hoja1!U169</f>
        <v>LUIS</v>
      </c>
      <c r="I181" s="118">
        <v>45701</v>
      </c>
      <c r="J181" s="118">
        <f>[4]Hoja1!W519</f>
        <v>45709</v>
      </c>
      <c r="K181" s="119"/>
      <c r="L181" s="119" t="s">
        <v>45</v>
      </c>
      <c r="M181" s="117">
        <v>2</v>
      </c>
      <c r="N181" s="120">
        <v>3</v>
      </c>
    </row>
    <row r="182" spans="1:14" s="84" customFormat="1" ht="57" customHeight="1">
      <c r="A182" s="113">
        <v>169</v>
      </c>
      <c r="B182" s="120" t="str">
        <f t="shared" si="4"/>
        <v>169/2025</v>
      </c>
      <c r="C182" s="120" t="str">
        <f t="shared" si="5"/>
        <v>INEA.2S.6.169_2025</v>
      </c>
      <c r="D182" s="116">
        <v>1</v>
      </c>
      <c r="E182" s="117" t="s">
        <v>322</v>
      </c>
      <c r="F182" s="117" t="str">
        <f>[4]Hoja1!S170</f>
        <v>PIÑON</v>
      </c>
      <c r="G182" s="117" t="str">
        <f>[4]Hoja1!T170</f>
        <v>IBARRA</v>
      </c>
      <c r="H182" s="117" t="str">
        <f>[4]Hoja1!U170</f>
        <v>ANNETTE</v>
      </c>
      <c r="I182" s="118">
        <v>45701</v>
      </c>
      <c r="J182" s="118">
        <f>[4]Hoja1!W520</f>
        <v>45709</v>
      </c>
      <c r="K182" s="119"/>
      <c r="L182" s="119" t="s">
        <v>45</v>
      </c>
      <c r="M182" s="117">
        <v>2</v>
      </c>
      <c r="N182" s="120">
        <v>3</v>
      </c>
    </row>
    <row r="183" spans="1:14" s="84" customFormat="1" ht="57" customHeight="1">
      <c r="A183" s="113">
        <v>170</v>
      </c>
      <c r="B183" s="120" t="str">
        <f t="shared" si="4"/>
        <v>170/2025</v>
      </c>
      <c r="C183" s="120" t="str">
        <f t="shared" si="5"/>
        <v>INEA.2S.6.170_2025</v>
      </c>
      <c r="D183" s="116">
        <v>1</v>
      </c>
      <c r="E183" s="117" t="s">
        <v>322</v>
      </c>
      <c r="F183" s="117" t="str">
        <f>[4]Hoja1!S171</f>
        <v>BASILIO</v>
      </c>
      <c r="G183" s="117" t="str">
        <f>[4]Hoja1!T171</f>
        <v>BAUTISTA</v>
      </c>
      <c r="H183" s="117" t="str">
        <f>[4]Hoja1!U171</f>
        <v>ALMA ELIZABETH</v>
      </c>
      <c r="I183" s="118">
        <v>45701</v>
      </c>
      <c r="J183" s="118">
        <f>[4]Hoja1!W521</f>
        <v>45704</v>
      </c>
      <c r="K183" s="119"/>
      <c r="L183" s="119" t="s">
        <v>45</v>
      </c>
      <c r="M183" s="117">
        <v>2</v>
      </c>
      <c r="N183" s="120">
        <v>3</v>
      </c>
    </row>
    <row r="184" spans="1:14" s="84" customFormat="1" ht="57" customHeight="1">
      <c r="A184" s="113">
        <v>171</v>
      </c>
      <c r="B184" s="120" t="str">
        <f t="shared" si="4"/>
        <v>171/2025</v>
      </c>
      <c r="C184" s="120" t="str">
        <f t="shared" si="5"/>
        <v>INEA.2S.6.171_2025</v>
      </c>
      <c r="D184" s="116">
        <v>1</v>
      </c>
      <c r="E184" s="117" t="s">
        <v>322</v>
      </c>
      <c r="F184" s="117" t="str">
        <f>[4]Hoja1!S172</f>
        <v>BASILIO</v>
      </c>
      <c r="G184" s="117" t="str">
        <f>[4]Hoja1!T172</f>
        <v>BAUTISTA</v>
      </c>
      <c r="H184" s="117" t="str">
        <f>[4]Hoja1!U172</f>
        <v>ALMA ELIZABETH</v>
      </c>
      <c r="I184" s="118">
        <v>45701</v>
      </c>
      <c r="J184" s="118">
        <f>[4]Hoja1!W693</f>
        <v>45710</v>
      </c>
      <c r="K184" s="119"/>
      <c r="L184" s="119" t="s">
        <v>45</v>
      </c>
      <c r="M184" s="117">
        <v>2</v>
      </c>
      <c r="N184" s="120">
        <v>3</v>
      </c>
    </row>
    <row r="185" spans="1:14" s="84" customFormat="1" ht="57" customHeight="1">
      <c r="A185" s="113">
        <v>172</v>
      </c>
      <c r="B185" s="120" t="str">
        <f t="shared" si="4"/>
        <v>172/2025</v>
      </c>
      <c r="C185" s="120" t="str">
        <f t="shared" si="5"/>
        <v>INEA.2S.6.172_2025</v>
      </c>
      <c r="D185" s="116">
        <v>1</v>
      </c>
      <c r="E185" s="117" t="s">
        <v>322</v>
      </c>
      <c r="F185" s="117" t="str">
        <f>[4]Hoja1!S173</f>
        <v>MALDONADO</v>
      </c>
      <c r="G185" s="117" t="str">
        <f>[4]Hoja1!T173</f>
        <v>PADILLA</v>
      </c>
      <c r="H185" s="117" t="str">
        <f>[4]Hoja1!U173</f>
        <v>YARA ELIZABETH</v>
      </c>
      <c r="I185" s="118">
        <v>45702</v>
      </c>
      <c r="J185" s="118">
        <f>[4]Hoja1!W74</f>
        <v>45731</v>
      </c>
      <c r="K185" s="119"/>
      <c r="L185" s="119" t="s">
        <v>45</v>
      </c>
      <c r="M185" s="117">
        <v>2</v>
      </c>
      <c r="N185" s="120">
        <v>3</v>
      </c>
    </row>
    <row r="186" spans="1:14" s="84" customFormat="1" ht="57" customHeight="1">
      <c r="A186" s="113">
        <v>173</v>
      </c>
      <c r="B186" s="120" t="str">
        <f t="shared" si="4"/>
        <v>173/2025</v>
      </c>
      <c r="C186" s="120" t="str">
        <f t="shared" si="5"/>
        <v>INEA.2S.6.173_2025</v>
      </c>
      <c r="D186" s="116">
        <v>1</v>
      </c>
      <c r="E186" s="117" t="s">
        <v>322</v>
      </c>
      <c r="F186" s="117" t="str">
        <f>[4]Hoja1!S174</f>
        <v>GARCIA</v>
      </c>
      <c r="G186" s="117" t="str">
        <f>[4]Hoja1!T174</f>
        <v>ANDRADE</v>
      </c>
      <c r="H186" s="117" t="str">
        <f>[4]Hoja1!U174</f>
        <v>ESMERALDA ELIZABETH</v>
      </c>
      <c r="I186" s="118">
        <v>45702</v>
      </c>
      <c r="J186" s="118">
        <f>[4]Hoja1!W95</f>
        <v>45705</v>
      </c>
      <c r="K186" s="119"/>
      <c r="L186" s="119" t="s">
        <v>45</v>
      </c>
      <c r="M186" s="117">
        <v>2</v>
      </c>
      <c r="N186" s="120">
        <v>3</v>
      </c>
    </row>
    <row r="187" spans="1:14" s="84" customFormat="1" ht="57" customHeight="1">
      <c r="A187" s="113">
        <v>174</v>
      </c>
      <c r="B187" s="120" t="str">
        <f t="shared" si="4"/>
        <v>174/2025</v>
      </c>
      <c r="C187" s="120" t="str">
        <f t="shared" si="5"/>
        <v>INEA.2S.6.174_2025</v>
      </c>
      <c r="D187" s="116">
        <v>1</v>
      </c>
      <c r="E187" s="117" t="s">
        <v>322</v>
      </c>
      <c r="F187" s="117" t="str">
        <f>[4]Hoja1!S175</f>
        <v>SOSA</v>
      </c>
      <c r="G187" s="117" t="str">
        <f>[4]Hoja1!T175</f>
        <v>SANTIZO</v>
      </c>
      <c r="H187" s="117" t="str">
        <f>[4]Hoja1!U175</f>
        <v>ELEVITA ABIGAIL</v>
      </c>
      <c r="I187" s="118">
        <v>45702</v>
      </c>
      <c r="J187" s="118">
        <f>[4]Hoja1!W237</f>
        <v>45731</v>
      </c>
      <c r="K187" s="119"/>
      <c r="L187" s="119" t="s">
        <v>45</v>
      </c>
      <c r="M187" s="117">
        <v>2</v>
      </c>
      <c r="N187" s="120">
        <v>3</v>
      </c>
    </row>
    <row r="188" spans="1:14" s="84" customFormat="1" ht="57" customHeight="1">
      <c r="A188" s="113">
        <v>175</v>
      </c>
      <c r="B188" s="120" t="str">
        <f t="shared" si="4"/>
        <v>175/2025</v>
      </c>
      <c r="C188" s="120" t="str">
        <f t="shared" si="5"/>
        <v>INEA.2S.6.175_2025</v>
      </c>
      <c r="D188" s="116">
        <v>1</v>
      </c>
      <c r="E188" s="117" t="s">
        <v>322</v>
      </c>
      <c r="F188" s="117" t="str">
        <f>[4]Hoja1!S176</f>
        <v>ESTRADA</v>
      </c>
      <c r="G188" s="117" t="str">
        <f>[4]Hoja1!T176</f>
        <v>REYNA</v>
      </c>
      <c r="H188" s="117" t="str">
        <f>[4]Hoja1!U176</f>
        <v>JOSE MANUEL</v>
      </c>
      <c r="I188" s="118">
        <v>45702</v>
      </c>
      <c r="J188" s="118">
        <f>[4]Hoja1!W238</f>
        <v>45759</v>
      </c>
      <c r="K188" s="119"/>
      <c r="L188" s="119" t="s">
        <v>45</v>
      </c>
      <c r="M188" s="117">
        <v>2</v>
      </c>
      <c r="N188" s="120">
        <v>3</v>
      </c>
    </row>
    <row r="189" spans="1:14" s="84" customFormat="1" ht="57" customHeight="1">
      <c r="A189" s="113">
        <v>176</v>
      </c>
      <c r="B189" s="120" t="str">
        <f t="shared" si="4"/>
        <v>176/2025</v>
      </c>
      <c r="C189" s="120" t="str">
        <f t="shared" si="5"/>
        <v>INEA.2S.6.176_2025</v>
      </c>
      <c r="D189" s="116">
        <v>1</v>
      </c>
      <c r="E189" s="117" t="s">
        <v>322</v>
      </c>
      <c r="F189" s="117" t="str">
        <f>[4]Hoja1!S177</f>
        <v>MEJIA</v>
      </c>
      <c r="G189" s="117" t="str">
        <f>[4]Hoja1!T177</f>
        <v>ROBLES</v>
      </c>
      <c r="H189" s="117" t="str">
        <f>[4]Hoja1!U177</f>
        <v>MARTHA IVONNE</v>
      </c>
      <c r="I189" s="118">
        <v>45702</v>
      </c>
      <c r="J189" s="118">
        <f>[4]Hoja1!W292</f>
        <v>45792</v>
      </c>
      <c r="K189" s="119"/>
      <c r="L189" s="119" t="s">
        <v>45</v>
      </c>
      <c r="M189" s="117">
        <v>2</v>
      </c>
      <c r="N189" s="120">
        <v>3</v>
      </c>
    </row>
    <row r="190" spans="1:14" s="84" customFormat="1" ht="57" customHeight="1">
      <c r="A190" s="113">
        <v>177</v>
      </c>
      <c r="B190" s="120" t="str">
        <f t="shared" si="4"/>
        <v>177/2025</v>
      </c>
      <c r="C190" s="120" t="str">
        <f t="shared" si="5"/>
        <v>INEA.2S.6.177_2025</v>
      </c>
      <c r="D190" s="116">
        <v>1</v>
      </c>
      <c r="E190" s="117" t="s">
        <v>322</v>
      </c>
      <c r="F190" s="117" t="str">
        <f>[4]Hoja1!S178</f>
        <v>ARELLANO</v>
      </c>
      <c r="G190" s="117" t="str">
        <f>[4]Hoja1!T178</f>
        <v>CISNEROS</v>
      </c>
      <c r="H190" s="117" t="str">
        <f>[4]Hoja1!U178</f>
        <v>ARCELIA</v>
      </c>
      <c r="I190" s="118">
        <v>45702</v>
      </c>
      <c r="J190" s="118">
        <f>[4]Hoja1!W293</f>
        <v>45820</v>
      </c>
      <c r="K190" s="119"/>
      <c r="L190" s="119" t="s">
        <v>45</v>
      </c>
      <c r="M190" s="117">
        <v>2</v>
      </c>
      <c r="N190" s="120">
        <v>3</v>
      </c>
    </row>
    <row r="191" spans="1:14" s="84" customFormat="1" ht="57" customHeight="1">
      <c r="A191" s="113">
        <v>178</v>
      </c>
      <c r="B191" s="120" t="str">
        <f t="shared" si="4"/>
        <v>178/2025</v>
      </c>
      <c r="C191" s="120" t="str">
        <f t="shared" si="5"/>
        <v>INEA.2S.6.178_2025</v>
      </c>
      <c r="D191" s="116">
        <v>1</v>
      </c>
      <c r="E191" s="117" t="s">
        <v>322</v>
      </c>
      <c r="F191" s="117" t="str">
        <f>[4]Hoja1!S179</f>
        <v>VAZQUEZ</v>
      </c>
      <c r="G191" s="117" t="str">
        <f>[4]Hoja1!T179</f>
        <v>VAZQUEZ</v>
      </c>
      <c r="H191" s="117" t="str">
        <f>[4]Hoja1!U179</f>
        <v>IVETH KORINA</v>
      </c>
      <c r="I191" s="118">
        <v>45702</v>
      </c>
      <c r="J191" s="118">
        <f>[4]Hoja1!W458</f>
        <v>45705</v>
      </c>
      <c r="K191" s="119"/>
      <c r="L191" s="119" t="s">
        <v>45</v>
      </c>
      <c r="M191" s="117">
        <v>2</v>
      </c>
      <c r="N191" s="120">
        <v>3</v>
      </c>
    </row>
    <row r="192" spans="1:14" s="84" customFormat="1" ht="57" customHeight="1">
      <c r="A192" s="113">
        <v>179</v>
      </c>
      <c r="B192" s="120" t="str">
        <f t="shared" si="4"/>
        <v>179/2025</v>
      </c>
      <c r="C192" s="120" t="str">
        <f t="shared" si="5"/>
        <v>INEA.2S.6.179_2025</v>
      </c>
      <c r="D192" s="116">
        <v>1</v>
      </c>
      <c r="E192" s="117" t="s">
        <v>322</v>
      </c>
      <c r="F192" s="117" t="str">
        <f>[4]Hoja1!S180</f>
        <v>GUILLEN</v>
      </c>
      <c r="G192" s="117" t="str">
        <f>[4]Hoja1!T180</f>
        <v>MARTINEZ</v>
      </c>
      <c r="H192" s="117" t="str">
        <f>[4]Hoja1!U180</f>
        <v>JACQUELINE ALICIA</v>
      </c>
      <c r="I192" s="118">
        <v>45702</v>
      </c>
      <c r="J192" s="118">
        <f>[4]Hoja1!W522</f>
        <v>45705</v>
      </c>
      <c r="K192" s="119"/>
      <c r="L192" s="119" t="s">
        <v>45</v>
      </c>
      <c r="M192" s="117">
        <v>2</v>
      </c>
      <c r="N192" s="120">
        <v>3</v>
      </c>
    </row>
    <row r="193" spans="1:14" s="84" customFormat="1" ht="57" customHeight="1">
      <c r="A193" s="113">
        <v>180</v>
      </c>
      <c r="B193" s="120" t="str">
        <f t="shared" si="4"/>
        <v>180/2025</v>
      </c>
      <c r="C193" s="120" t="str">
        <f t="shared" si="5"/>
        <v>INEA.2S.6.180_2025</v>
      </c>
      <c r="D193" s="116">
        <v>1</v>
      </c>
      <c r="E193" s="117" t="s">
        <v>322</v>
      </c>
      <c r="F193" s="117" t="str">
        <f>[4]Hoja1!S181</f>
        <v>ROMERO</v>
      </c>
      <c r="G193" s="117" t="str">
        <f>[4]Hoja1!T181</f>
        <v>AVILA</v>
      </c>
      <c r="H193" s="117" t="str">
        <f>[4]Hoja1!U181</f>
        <v>JUANITA</v>
      </c>
      <c r="I193" s="118">
        <v>45702</v>
      </c>
      <c r="J193" s="118">
        <f>[4]Hoja1!W523</f>
        <v>45705</v>
      </c>
      <c r="K193" s="119"/>
      <c r="L193" s="119" t="s">
        <v>45</v>
      </c>
      <c r="M193" s="117">
        <v>2</v>
      </c>
      <c r="N193" s="120">
        <v>3</v>
      </c>
    </row>
    <row r="194" spans="1:14" s="84" customFormat="1" ht="57" customHeight="1">
      <c r="A194" s="113">
        <v>181</v>
      </c>
      <c r="B194" s="120" t="str">
        <f t="shared" si="4"/>
        <v>181/2025</v>
      </c>
      <c r="C194" s="120" t="str">
        <f t="shared" si="5"/>
        <v>INEA.2S.6.181_2025</v>
      </c>
      <c r="D194" s="116">
        <v>1</v>
      </c>
      <c r="E194" s="117" t="s">
        <v>322</v>
      </c>
      <c r="F194" s="117" t="str">
        <f>[4]Hoja1!S182</f>
        <v>SANCHEZ</v>
      </c>
      <c r="G194" s="117" t="str">
        <f>[4]Hoja1!T182</f>
        <v>NUÑEZ</v>
      </c>
      <c r="H194" s="117" t="str">
        <f>[4]Hoja1!U182</f>
        <v>CLAUDIA</v>
      </c>
      <c r="I194" s="118">
        <v>45702</v>
      </c>
      <c r="J194" s="118">
        <f>[4]Hoja1!W524</f>
        <v>45705</v>
      </c>
      <c r="K194" s="119"/>
      <c r="L194" s="119" t="s">
        <v>45</v>
      </c>
      <c r="M194" s="117">
        <v>2</v>
      </c>
      <c r="N194" s="120">
        <v>3</v>
      </c>
    </row>
    <row r="195" spans="1:14" s="84" customFormat="1" ht="57" customHeight="1">
      <c r="A195" s="113">
        <v>182</v>
      </c>
      <c r="B195" s="120" t="str">
        <f t="shared" si="4"/>
        <v>182/2025</v>
      </c>
      <c r="C195" s="120" t="str">
        <f t="shared" si="5"/>
        <v>INEA.2S.6.182_2025</v>
      </c>
      <c r="D195" s="116">
        <v>1</v>
      </c>
      <c r="E195" s="117" t="s">
        <v>322</v>
      </c>
      <c r="F195" s="117" t="str">
        <f>[4]Hoja1!S183</f>
        <v>REYES</v>
      </c>
      <c r="G195" s="117" t="str">
        <f>[4]Hoja1!T183</f>
        <v>GONZALEZ</v>
      </c>
      <c r="H195" s="117" t="str">
        <f>[4]Hoja1!U183</f>
        <v>MELISSA</v>
      </c>
      <c r="I195" s="118">
        <v>45702</v>
      </c>
      <c r="J195" s="118">
        <f>[4]Hoja1!W525</f>
        <v>45705</v>
      </c>
      <c r="K195" s="119"/>
      <c r="L195" s="119" t="s">
        <v>45</v>
      </c>
      <c r="M195" s="117">
        <v>2</v>
      </c>
      <c r="N195" s="120">
        <v>3</v>
      </c>
    </row>
    <row r="196" spans="1:14" s="84" customFormat="1" ht="57" customHeight="1">
      <c r="A196" s="113">
        <v>183</v>
      </c>
      <c r="B196" s="120" t="str">
        <f t="shared" si="4"/>
        <v>183/2025</v>
      </c>
      <c r="C196" s="120" t="str">
        <f t="shared" si="5"/>
        <v>INEA.2S.6.183_2025</v>
      </c>
      <c r="D196" s="116">
        <v>1</v>
      </c>
      <c r="E196" s="117" t="s">
        <v>322</v>
      </c>
      <c r="F196" s="117" t="str">
        <f>[4]Hoja1!S184</f>
        <v>RAMOS</v>
      </c>
      <c r="G196" s="117" t="str">
        <f>[4]Hoja1!T184</f>
        <v>HERNANDEZ</v>
      </c>
      <c r="H196" s="117" t="str">
        <f>[4]Hoja1!U184</f>
        <v>JOSE MIGUEL</v>
      </c>
      <c r="I196" s="118">
        <v>45702</v>
      </c>
      <c r="J196" s="118">
        <f>[4]Hoja1!W864</f>
        <v>45759</v>
      </c>
      <c r="K196" s="119"/>
      <c r="L196" s="119" t="s">
        <v>45</v>
      </c>
      <c r="M196" s="117">
        <v>2</v>
      </c>
      <c r="N196" s="120">
        <v>3</v>
      </c>
    </row>
    <row r="197" spans="1:14" s="84" customFormat="1" ht="57" customHeight="1">
      <c r="A197" s="113">
        <v>184</v>
      </c>
      <c r="B197" s="120" t="str">
        <f t="shared" si="4"/>
        <v>184/2025</v>
      </c>
      <c r="C197" s="120" t="str">
        <f t="shared" si="5"/>
        <v>INEA.2S.6.184_2025</v>
      </c>
      <c r="D197" s="116">
        <v>1</v>
      </c>
      <c r="E197" s="117" t="s">
        <v>322</v>
      </c>
      <c r="F197" s="117" t="str">
        <f>[4]Hoja1!S185</f>
        <v>AGUILAR</v>
      </c>
      <c r="G197" s="117" t="str">
        <f>[4]Hoja1!T185</f>
        <v>OSORIO</v>
      </c>
      <c r="H197" s="117" t="str">
        <f>[4]Hoja1!U185</f>
        <v>EUSTOLIA DEL CARMEN</v>
      </c>
      <c r="I197" s="118">
        <v>45702</v>
      </c>
      <c r="J197" s="118">
        <f>[4]Hoja1!W865</f>
        <v>45731</v>
      </c>
      <c r="K197" s="119"/>
      <c r="L197" s="119" t="s">
        <v>45</v>
      </c>
      <c r="M197" s="117">
        <v>2</v>
      </c>
      <c r="N197" s="120">
        <v>3</v>
      </c>
    </row>
    <row r="198" spans="1:14" s="84" customFormat="1" ht="57" customHeight="1">
      <c r="A198" s="113">
        <v>185</v>
      </c>
      <c r="B198" s="120" t="str">
        <f t="shared" si="4"/>
        <v>185/2025</v>
      </c>
      <c r="C198" s="120" t="str">
        <f t="shared" si="5"/>
        <v>INEA.2S.6.185_2025</v>
      </c>
      <c r="D198" s="116">
        <v>1</v>
      </c>
      <c r="E198" s="117" t="s">
        <v>322</v>
      </c>
      <c r="F198" s="117" t="str">
        <f>[4]Hoja1!S186</f>
        <v>BALTAZAR</v>
      </c>
      <c r="G198" s="117" t="str">
        <f>[4]Hoja1!T186</f>
        <v>LORENZO</v>
      </c>
      <c r="H198" s="117" t="str">
        <f>[4]Hoja1!U186</f>
        <v>CELIA</v>
      </c>
      <c r="I198" s="118">
        <v>45703</v>
      </c>
      <c r="J198" s="118">
        <f>[4]Hoja1!W23</f>
        <v>45794</v>
      </c>
      <c r="K198" s="119"/>
      <c r="L198" s="119" t="s">
        <v>45</v>
      </c>
      <c r="M198" s="117">
        <v>2</v>
      </c>
      <c r="N198" s="120">
        <v>3</v>
      </c>
    </row>
    <row r="199" spans="1:14" s="84" customFormat="1" ht="57" customHeight="1">
      <c r="A199" s="113">
        <v>186</v>
      </c>
      <c r="B199" s="120" t="str">
        <f t="shared" si="4"/>
        <v>186/2025</v>
      </c>
      <c r="C199" s="120" t="str">
        <f t="shared" si="5"/>
        <v>INEA.2S.6.186_2025</v>
      </c>
      <c r="D199" s="116">
        <v>1</v>
      </c>
      <c r="E199" s="117" t="s">
        <v>322</v>
      </c>
      <c r="F199" s="117" t="str">
        <f>[4]Hoja1!S187</f>
        <v>JIMENEZ</v>
      </c>
      <c r="G199" s="117" t="str">
        <f>[4]Hoja1!T187</f>
        <v>GOMEZ</v>
      </c>
      <c r="H199" s="117" t="str">
        <f>[4]Hoja1!U187</f>
        <v>MARIA ISABEL</v>
      </c>
      <c r="I199" s="118">
        <v>45703</v>
      </c>
      <c r="J199" s="118">
        <f>[4]Hoja1!W25</f>
        <v>45706</v>
      </c>
      <c r="K199" s="119"/>
      <c r="L199" s="119" t="s">
        <v>45</v>
      </c>
      <c r="M199" s="117">
        <v>2</v>
      </c>
      <c r="N199" s="120">
        <v>3</v>
      </c>
    </row>
    <row r="200" spans="1:14" s="84" customFormat="1" ht="57" customHeight="1">
      <c r="A200" s="113">
        <v>187</v>
      </c>
      <c r="B200" s="120" t="str">
        <f t="shared" si="4"/>
        <v>187/2025</v>
      </c>
      <c r="C200" s="120" t="str">
        <f t="shared" si="5"/>
        <v>INEA.2S.6.187_2025</v>
      </c>
      <c r="D200" s="116">
        <v>1</v>
      </c>
      <c r="E200" s="117" t="s">
        <v>322</v>
      </c>
      <c r="F200" s="117" t="str">
        <f>[4]Hoja1!S188</f>
        <v>DE LA CRUZ</v>
      </c>
      <c r="G200" s="117" t="str">
        <f>[4]Hoja1!T188</f>
        <v>OSORIO</v>
      </c>
      <c r="H200" s="117" t="str">
        <f>[4]Hoja1!U188</f>
        <v>MARIA ISABEL</v>
      </c>
      <c r="I200" s="118">
        <v>45703</v>
      </c>
      <c r="J200" s="118">
        <f>[4]Hoja1!W26</f>
        <v>45707</v>
      </c>
      <c r="K200" s="119"/>
      <c r="L200" s="119" t="s">
        <v>45</v>
      </c>
      <c r="M200" s="117">
        <v>2</v>
      </c>
      <c r="N200" s="120">
        <v>3</v>
      </c>
    </row>
    <row r="201" spans="1:14" s="84" customFormat="1" ht="57" customHeight="1">
      <c r="A201" s="113">
        <v>188</v>
      </c>
      <c r="B201" s="120" t="str">
        <f t="shared" si="4"/>
        <v>188/2025</v>
      </c>
      <c r="C201" s="120" t="str">
        <f t="shared" si="5"/>
        <v>INEA.2S.6.188_2025</v>
      </c>
      <c r="D201" s="116">
        <v>1</v>
      </c>
      <c r="E201" s="117" t="s">
        <v>322</v>
      </c>
      <c r="F201" s="117" t="str">
        <f>[4]Hoja1!S189</f>
        <v>ANDRADE</v>
      </c>
      <c r="G201" s="117" t="str">
        <f>[4]Hoja1!T189</f>
        <v>HERNANDEZ</v>
      </c>
      <c r="H201" s="117" t="str">
        <f>[4]Hoja1!U189</f>
        <v>YARELI JAQUELINE</v>
      </c>
      <c r="I201" s="118">
        <v>45703</v>
      </c>
      <c r="J201" s="118">
        <f>[4]Hoja1!W108</f>
        <v>45786</v>
      </c>
      <c r="K201" s="119"/>
      <c r="L201" s="119" t="s">
        <v>45</v>
      </c>
      <c r="M201" s="117">
        <v>2</v>
      </c>
      <c r="N201" s="120">
        <v>3</v>
      </c>
    </row>
    <row r="202" spans="1:14" s="84" customFormat="1" ht="57" customHeight="1">
      <c r="A202" s="113">
        <v>189</v>
      </c>
      <c r="B202" s="120" t="str">
        <f t="shared" si="4"/>
        <v>189/2025</v>
      </c>
      <c r="C202" s="120" t="str">
        <f t="shared" si="5"/>
        <v>INEA.2S.6.189_2025</v>
      </c>
      <c r="D202" s="116">
        <v>1</v>
      </c>
      <c r="E202" s="117" t="s">
        <v>322</v>
      </c>
      <c r="F202" s="117" t="str">
        <f>[4]Hoja1!S190</f>
        <v>OROZCO</v>
      </c>
      <c r="G202" s="117" t="str">
        <f>[4]Hoja1!T190</f>
        <v>RODRIGUEZ</v>
      </c>
      <c r="H202" s="117" t="str">
        <f>[4]Hoja1!U190</f>
        <v>JOSE TRINIDAD</v>
      </c>
      <c r="I202" s="118">
        <v>45703</v>
      </c>
      <c r="J202" s="118">
        <f>[4]Hoja1!W109</f>
        <v>45818</v>
      </c>
      <c r="K202" s="119"/>
      <c r="L202" s="119" t="s">
        <v>45</v>
      </c>
      <c r="M202" s="117">
        <v>2</v>
      </c>
      <c r="N202" s="120">
        <v>3</v>
      </c>
    </row>
    <row r="203" spans="1:14" s="84" customFormat="1" ht="57" customHeight="1">
      <c r="A203" s="113">
        <v>190</v>
      </c>
      <c r="B203" s="120" t="str">
        <f t="shared" si="4"/>
        <v>190/2025</v>
      </c>
      <c r="C203" s="120" t="str">
        <f t="shared" si="5"/>
        <v>INEA.2S.6.190_2025</v>
      </c>
      <c r="D203" s="116">
        <v>1</v>
      </c>
      <c r="E203" s="117" t="s">
        <v>322</v>
      </c>
      <c r="F203" s="117" t="str">
        <f>[4]Hoja1!S191</f>
        <v>GARCIA</v>
      </c>
      <c r="G203" s="117" t="str">
        <f>[4]Hoja1!T191</f>
        <v>FRAUSTO</v>
      </c>
      <c r="H203" s="117" t="str">
        <f>[4]Hoja1!U191</f>
        <v>RAUL URIEL</v>
      </c>
      <c r="I203" s="118">
        <v>45703</v>
      </c>
      <c r="J203" s="118">
        <f>[4]Hoja1!W294</f>
        <v>45706</v>
      </c>
      <c r="K203" s="119"/>
      <c r="L203" s="119" t="s">
        <v>45</v>
      </c>
      <c r="M203" s="117">
        <v>2</v>
      </c>
      <c r="N203" s="120">
        <v>3</v>
      </c>
    </row>
    <row r="204" spans="1:14" s="84" customFormat="1" ht="57" customHeight="1">
      <c r="A204" s="113">
        <v>191</v>
      </c>
      <c r="B204" s="120" t="str">
        <f t="shared" si="4"/>
        <v>191/2025</v>
      </c>
      <c r="C204" s="120" t="str">
        <f t="shared" si="5"/>
        <v>INEA.2S.6.191_2025</v>
      </c>
      <c r="D204" s="116">
        <v>1</v>
      </c>
      <c r="E204" s="117" t="s">
        <v>322</v>
      </c>
      <c r="F204" s="117" t="str">
        <f>[4]Hoja1!S192</f>
        <v>VAZQUEZ</v>
      </c>
      <c r="G204" s="117" t="str">
        <f>[4]Hoja1!T192</f>
        <v>BRUNETTE</v>
      </c>
      <c r="H204" s="117" t="str">
        <f>[4]Hoja1!U192</f>
        <v>BRYANT ALEXANDER</v>
      </c>
      <c r="I204" s="118">
        <v>45703</v>
      </c>
      <c r="J204" s="118">
        <f>[4]Hoja1!W295</f>
        <v>45706</v>
      </c>
      <c r="K204" s="119"/>
      <c r="L204" s="119" t="s">
        <v>45</v>
      </c>
      <c r="M204" s="117">
        <v>2</v>
      </c>
      <c r="N204" s="120">
        <v>3</v>
      </c>
    </row>
    <row r="205" spans="1:14" s="84" customFormat="1" ht="57" customHeight="1">
      <c r="A205" s="113">
        <v>192</v>
      </c>
      <c r="B205" s="120" t="str">
        <f t="shared" si="4"/>
        <v>192/2025</v>
      </c>
      <c r="C205" s="120" t="str">
        <f t="shared" si="5"/>
        <v>INEA.2S.6.192_2025</v>
      </c>
      <c r="D205" s="116">
        <v>1</v>
      </c>
      <c r="E205" s="117" t="s">
        <v>322</v>
      </c>
      <c r="F205" s="117" t="str">
        <f>[4]Hoja1!S193</f>
        <v>CARMONA</v>
      </c>
      <c r="G205" s="117" t="str">
        <f>[4]Hoja1!T193</f>
        <v>NAJAR</v>
      </c>
      <c r="H205" s="117" t="str">
        <f>[4]Hoja1!U193</f>
        <v>DANIEL</v>
      </c>
      <c r="I205" s="118">
        <v>45703</v>
      </c>
      <c r="J205" s="118">
        <f>[4]Hoja1!W464</f>
        <v>45706</v>
      </c>
      <c r="K205" s="119"/>
      <c r="L205" s="119" t="s">
        <v>45</v>
      </c>
      <c r="M205" s="117">
        <v>2</v>
      </c>
      <c r="N205" s="120">
        <v>3</v>
      </c>
    </row>
    <row r="206" spans="1:14" s="84" customFormat="1" ht="57" customHeight="1">
      <c r="A206" s="113">
        <v>193</v>
      </c>
      <c r="B206" s="120" t="str">
        <f t="shared" ref="B206:B269" si="6">TEXT(ROW(A193),"00") &amp; "/2025"</f>
        <v>193/2025</v>
      </c>
      <c r="C206" s="120" t="str">
        <f t="shared" ref="C206:C269" si="7">"INEA.2S.6." &amp; TEXT(ROW(A193),"00") &amp; "_2025"</f>
        <v>INEA.2S.6.193_2025</v>
      </c>
      <c r="D206" s="116">
        <v>1</v>
      </c>
      <c r="E206" s="117" t="s">
        <v>322</v>
      </c>
      <c r="F206" s="117" t="str">
        <f>[4]Hoja1!S194</f>
        <v>COTA</v>
      </c>
      <c r="G206" s="117" t="str">
        <f>[4]Hoja1!T194</f>
        <v>AYALA</v>
      </c>
      <c r="H206" s="117" t="str">
        <f>[4]Hoja1!U194</f>
        <v>LUZ AIDE</v>
      </c>
      <c r="I206" s="118">
        <v>45703</v>
      </c>
      <c r="J206" s="118">
        <f>[4]Hoja1!W465</f>
        <v>45707</v>
      </c>
      <c r="K206" s="119"/>
      <c r="L206" s="119" t="s">
        <v>45</v>
      </c>
      <c r="M206" s="117">
        <v>2</v>
      </c>
      <c r="N206" s="120">
        <v>3</v>
      </c>
    </row>
    <row r="207" spans="1:14" s="84" customFormat="1" ht="57" customHeight="1">
      <c r="A207" s="113">
        <v>194</v>
      </c>
      <c r="B207" s="120" t="str">
        <f t="shared" si="6"/>
        <v>194/2025</v>
      </c>
      <c r="C207" s="120" t="str">
        <f t="shared" si="7"/>
        <v>INEA.2S.6.194_2025</v>
      </c>
      <c r="D207" s="116">
        <v>1</v>
      </c>
      <c r="E207" s="117" t="s">
        <v>322</v>
      </c>
      <c r="F207" s="117" t="str">
        <f>[4]Hoja1!S195</f>
        <v>GARDUÑO</v>
      </c>
      <c r="G207" s="117" t="str">
        <f>[4]Hoja1!T195</f>
        <v>REMIGIO</v>
      </c>
      <c r="H207" s="117" t="str">
        <f>[4]Hoja1!U195</f>
        <v>IVONNE</v>
      </c>
      <c r="I207" s="118">
        <v>45703</v>
      </c>
      <c r="J207" s="118">
        <f>[4]Hoja1!W466</f>
        <v>45710</v>
      </c>
      <c r="K207" s="119"/>
      <c r="L207" s="119" t="s">
        <v>45</v>
      </c>
      <c r="M207" s="117">
        <v>2</v>
      </c>
      <c r="N207" s="120">
        <v>3</v>
      </c>
    </row>
    <row r="208" spans="1:14" s="84" customFormat="1" ht="57" customHeight="1">
      <c r="A208" s="113">
        <v>195</v>
      </c>
      <c r="B208" s="120" t="str">
        <f t="shared" si="6"/>
        <v>195/2025</v>
      </c>
      <c r="C208" s="120" t="str">
        <f t="shared" si="7"/>
        <v>INEA.2S.6.195_2025</v>
      </c>
      <c r="D208" s="116">
        <v>1</v>
      </c>
      <c r="E208" s="117" t="s">
        <v>322</v>
      </c>
      <c r="F208" s="117" t="str">
        <f>[4]Hoja1!S196</f>
        <v>ESPINOZA</v>
      </c>
      <c r="G208" s="117" t="str">
        <f>[4]Hoja1!T196</f>
        <v>CORREA</v>
      </c>
      <c r="H208" s="117" t="str">
        <f>[4]Hoja1!U196</f>
        <v>ALONDRA MARIA</v>
      </c>
      <c r="I208" s="118">
        <v>45703</v>
      </c>
      <c r="J208" s="118">
        <f>[4]Hoja1!W538</f>
        <v>45708</v>
      </c>
      <c r="K208" s="119"/>
      <c r="L208" s="119" t="s">
        <v>45</v>
      </c>
      <c r="M208" s="117">
        <v>2</v>
      </c>
      <c r="N208" s="120">
        <v>3</v>
      </c>
    </row>
    <row r="209" spans="1:14" s="84" customFormat="1" ht="57" customHeight="1">
      <c r="A209" s="113">
        <v>196</v>
      </c>
      <c r="B209" s="120" t="str">
        <f t="shared" si="6"/>
        <v>196/2025</v>
      </c>
      <c r="C209" s="120" t="str">
        <f t="shared" si="7"/>
        <v>INEA.2S.6.196_2025</v>
      </c>
      <c r="D209" s="116">
        <v>1</v>
      </c>
      <c r="E209" s="117" t="s">
        <v>322</v>
      </c>
      <c r="F209" s="117" t="str">
        <f>[4]Hoja1!S197</f>
        <v>CAPISTRAN</v>
      </c>
      <c r="G209" s="117" t="str">
        <f>[4]Hoja1!T197</f>
        <v>CHAVEZ</v>
      </c>
      <c r="H209" s="117" t="str">
        <f>[4]Hoja1!U197</f>
        <v>DYLEYNY DAYANNA</v>
      </c>
      <c r="I209" s="118">
        <v>45703</v>
      </c>
      <c r="J209" s="118">
        <f>[4]Hoja1!W710</f>
        <v>45735</v>
      </c>
      <c r="K209" s="119"/>
      <c r="L209" s="119" t="s">
        <v>45</v>
      </c>
      <c r="M209" s="117">
        <v>2</v>
      </c>
      <c r="N209" s="120">
        <v>3</v>
      </c>
    </row>
    <row r="210" spans="1:14" s="84" customFormat="1" ht="57" customHeight="1">
      <c r="A210" s="113">
        <v>197</v>
      </c>
      <c r="B210" s="120" t="str">
        <f t="shared" si="6"/>
        <v>197/2025</v>
      </c>
      <c r="C210" s="120" t="str">
        <f t="shared" si="7"/>
        <v>INEA.2S.6.197_2025</v>
      </c>
      <c r="D210" s="116">
        <v>1</v>
      </c>
      <c r="E210" s="117" t="s">
        <v>322</v>
      </c>
      <c r="F210" s="117" t="str">
        <f>[4]Hoja1!S198</f>
        <v>AGATON</v>
      </c>
      <c r="G210" s="117" t="str">
        <f>[4]Hoja1!T198</f>
        <v>BAÑOS</v>
      </c>
      <c r="H210" s="117" t="str">
        <f>[4]Hoja1!U198</f>
        <v>GUADALUPE</v>
      </c>
      <c r="I210" s="118">
        <v>45703</v>
      </c>
      <c r="J210" s="118">
        <f>[4]Hoja1!W805</f>
        <v>45710</v>
      </c>
      <c r="K210" s="119"/>
      <c r="L210" s="119" t="s">
        <v>45</v>
      </c>
      <c r="M210" s="117">
        <v>2</v>
      </c>
      <c r="N210" s="120">
        <v>3</v>
      </c>
    </row>
    <row r="211" spans="1:14" s="84" customFormat="1" ht="57" customHeight="1">
      <c r="A211" s="113">
        <v>198</v>
      </c>
      <c r="B211" s="120" t="str">
        <f t="shared" si="6"/>
        <v>198/2025</v>
      </c>
      <c r="C211" s="120" t="str">
        <f t="shared" si="7"/>
        <v>INEA.2S.6.198_2025</v>
      </c>
      <c r="D211" s="116">
        <v>1</v>
      </c>
      <c r="E211" s="117" t="s">
        <v>322</v>
      </c>
      <c r="F211" s="117" t="str">
        <f>[4]Hoja1!S199</f>
        <v>BAEZ</v>
      </c>
      <c r="G211" s="117" t="str">
        <f>[4]Hoja1!T199</f>
        <v>GODOS</v>
      </c>
      <c r="H211" s="117" t="str">
        <f>[4]Hoja1!U199</f>
        <v>DULCE MARIA</v>
      </c>
      <c r="I211" s="118">
        <v>45704</v>
      </c>
      <c r="J211" s="118">
        <f>[4]Hoja1!W782</f>
        <v>45878</v>
      </c>
      <c r="K211" s="119"/>
      <c r="L211" s="119" t="s">
        <v>45</v>
      </c>
      <c r="M211" s="117">
        <v>2</v>
      </c>
      <c r="N211" s="120">
        <v>3</v>
      </c>
    </row>
    <row r="212" spans="1:14" s="84" customFormat="1" ht="57" customHeight="1">
      <c r="A212" s="113">
        <v>199</v>
      </c>
      <c r="B212" s="120" t="str">
        <f t="shared" si="6"/>
        <v>199/2025</v>
      </c>
      <c r="C212" s="120" t="str">
        <f t="shared" si="7"/>
        <v>INEA.2S.6.199_2025</v>
      </c>
      <c r="D212" s="116">
        <v>1</v>
      </c>
      <c r="E212" s="117" t="s">
        <v>322</v>
      </c>
      <c r="F212" s="117" t="str">
        <f>[4]Hoja1!S200</f>
        <v>VELAZCO</v>
      </c>
      <c r="G212" s="117" t="str">
        <f>[4]Hoja1!T200</f>
        <v>CHAVEZ</v>
      </c>
      <c r="H212" s="117" t="str">
        <f>[4]Hoja1!U200</f>
        <v>ASTRID</v>
      </c>
      <c r="I212" s="118">
        <v>45706</v>
      </c>
      <c r="J212" s="118">
        <f>[4]Hoja1!W470</f>
        <v>45968</v>
      </c>
      <c r="K212" s="119"/>
      <c r="L212" s="119" t="s">
        <v>45</v>
      </c>
      <c r="M212" s="117">
        <v>2</v>
      </c>
      <c r="N212" s="120">
        <v>3</v>
      </c>
    </row>
    <row r="213" spans="1:14" s="84" customFormat="1" ht="57" customHeight="1">
      <c r="A213" s="113">
        <v>200</v>
      </c>
      <c r="B213" s="120" t="str">
        <f t="shared" si="6"/>
        <v>200/2025</v>
      </c>
      <c r="C213" s="120" t="str">
        <f t="shared" si="7"/>
        <v>INEA.2S.6.200_2025</v>
      </c>
      <c r="D213" s="116">
        <v>1</v>
      </c>
      <c r="E213" s="117" t="s">
        <v>322</v>
      </c>
      <c r="F213" s="117" t="str">
        <f>[4]Hoja1!S201</f>
        <v>CARRILLO</v>
      </c>
      <c r="G213" s="117" t="str">
        <f>[4]Hoja1!T201</f>
        <v>GARCIA</v>
      </c>
      <c r="H213" s="117" t="str">
        <f>[4]Hoja1!U201</f>
        <v>GABINO</v>
      </c>
      <c r="I213" s="118">
        <v>45706</v>
      </c>
      <c r="J213" s="118">
        <f>[4]Hoja1!W718</f>
        <v>45734</v>
      </c>
      <c r="K213" s="119"/>
      <c r="L213" s="119" t="s">
        <v>45</v>
      </c>
      <c r="M213" s="117">
        <v>2</v>
      </c>
      <c r="N213" s="120">
        <v>3</v>
      </c>
    </row>
    <row r="214" spans="1:14" s="84" customFormat="1" ht="57" customHeight="1">
      <c r="A214" s="113">
        <v>201</v>
      </c>
      <c r="B214" s="120" t="str">
        <f t="shared" si="6"/>
        <v>201/2025</v>
      </c>
      <c r="C214" s="120" t="str">
        <f t="shared" si="7"/>
        <v>INEA.2S.6.201_2025</v>
      </c>
      <c r="D214" s="116">
        <v>1</v>
      </c>
      <c r="E214" s="117" t="s">
        <v>322</v>
      </c>
      <c r="F214" s="117" t="str">
        <f>[4]Hoja1!S202</f>
        <v>ALATORRE</v>
      </c>
      <c r="G214" s="117" t="str">
        <f>[4]Hoja1!T202</f>
        <v>HERNANDEZ</v>
      </c>
      <c r="H214" s="117" t="str">
        <f>[4]Hoja1!U202</f>
        <v>ROSALVA</v>
      </c>
      <c r="I214" s="118">
        <v>45706</v>
      </c>
      <c r="J214" s="118">
        <f>[4]Hoja1!W729</f>
        <v>45709</v>
      </c>
      <c r="K214" s="119"/>
      <c r="L214" s="119" t="s">
        <v>45</v>
      </c>
      <c r="M214" s="117">
        <v>2</v>
      </c>
      <c r="N214" s="120">
        <v>3</v>
      </c>
    </row>
    <row r="215" spans="1:14" s="84" customFormat="1" ht="57" customHeight="1">
      <c r="A215" s="113">
        <v>202</v>
      </c>
      <c r="B215" s="120" t="str">
        <f t="shared" si="6"/>
        <v>202/2025</v>
      </c>
      <c r="C215" s="120" t="str">
        <f t="shared" si="7"/>
        <v>INEA.2S.6.202_2025</v>
      </c>
      <c r="D215" s="116">
        <v>1</v>
      </c>
      <c r="E215" s="117" t="s">
        <v>322</v>
      </c>
      <c r="F215" s="117" t="str">
        <f>[4]Hoja1!S203</f>
        <v>GARCIA</v>
      </c>
      <c r="G215" s="117" t="str">
        <f>[4]Hoja1!T203</f>
        <v>MERCADO</v>
      </c>
      <c r="H215" s="117" t="str">
        <f>[4]Hoja1!U203</f>
        <v>MARIA DEL CARMEN</v>
      </c>
      <c r="I215" s="118">
        <v>45707</v>
      </c>
      <c r="J215" s="118">
        <f>[4]Hoja1!W471</f>
        <v>45828</v>
      </c>
      <c r="K215" s="119"/>
      <c r="L215" s="119" t="s">
        <v>45</v>
      </c>
      <c r="M215" s="117">
        <v>2</v>
      </c>
      <c r="N215" s="120">
        <v>3</v>
      </c>
    </row>
    <row r="216" spans="1:14" s="84" customFormat="1" ht="57" customHeight="1">
      <c r="A216" s="113">
        <v>203</v>
      </c>
      <c r="B216" s="120" t="str">
        <f t="shared" si="6"/>
        <v>203/2025</v>
      </c>
      <c r="C216" s="120" t="str">
        <f t="shared" si="7"/>
        <v>INEA.2S.6.203_2025</v>
      </c>
      <c r="D216" s="116">
        <v>1</v>
      </c>
      <c r="E216" s="117" t="s">
        <v>322</v>
      </c>
      <c r="F216" s="117" t="str">
        <f>[4]Hoja1!S204</f>
        <v>LUCIO</v>
      </c>
      <c r="G216" s="117" t="str">
        <f>[4]Hoja1!T204</f>
        <v>LEAL</v>
      </c>
      <c r="H216" s="117" t="str">
        <f>[4]Hoja1!U204</f>
        <v>JOSE OSVALDO</v>
      </c>
      <c r="I216" s="118">
        <v>45707</v>
      </c>
      <c r="J216" s="118">
        <f>[4]Hoja1!W531</f>
        <v>45891</v>
      </c>
      <c r="K216" s="119"/>
      <c r="L216" s="119" t="s">
        <v>45</v>
      </c>
      <c r="M216" s="117">
        <v>2</v>
      </c>
      <c r="N216" s="120">
        <v>3</v>
      </c>
    </row>
    <row r="217" spans="1:14" s="84" customFormat="1" ht="57" customHeight="1">
      <c r="A217" s="113">
        <v>204</v>
      </c>
      <c r="B217" s="120" t="str">
        <f t="shared" si="6"/>
        <v>204/2025</v>
      </c>
      <c r="C217" s="120" t="str">
        <f t="shared" si="7"/>
        <v>INEA.2S.6.204_2025</v>
      </c>
      <c r="D217" s="116">
        <v>1</v>
      </c>
      <c r="E217" s="117" t="s">
        <v>322</v>
      </c>
      <c r="F217" s="117" t="str">
        <f>[4]Hoja1!S205</f>
        <v>SEPULVEDA</v>
      </c>
      <c r="G217" s="117" t="str">
        <f>[4]Hoja1!T205</f>
        <v>URQUIZA</v>
      </c>
      <c r="H217" s="117" t="str">
        <f>[4]Hoja1!U205</f>
        <v>JAVIER</v>
      </c>
      <c r="I217" s="118">
        <f>[5]Hoja1!R32</f>
        <v>45707</v>
      </c>
      <c r="J217" s="118"/>
      <c r="K217" s="119"/>
      <c r="L217" s="119" t="s">
        <v>45</v>
      </c>
      <c r="M217" s="117">
        <v>2</v>
      </c>
      <c r="N217" s="120">
        <v>3</v>
      </c>
    </row>
    <row r="218" spans="1:14" s="84" customFormat="1" ht="57" customHeight="1">
      <c r="A218" s="113">
        <v>205</v>
      </c>
      <c r="B218" s="120" t="str">
        <f t="shared" si="6"/>
        <v>205/2025</v>
      </c>
      <c r="C218" s="120" t="str">
        <f t="shared" si="7"/>
        <v>INEA.2S.6.205_2025</v>
      </c>
      <c r="D218" s="116">
        <v>1</v>
      </c>
      <c r="E218" s="117" t="s">
        <v>322</v>
      </c>
      <c r="F218" s="117" t="str">
        <f>[4]Hoja1!S206</f>
        <v>GARAY</v>
      </c>
      <c r="G218" s="117" t="str">
        <f>[4]Hoja1!T206</f>
        <v>ARELLANO</v>
      </c>
      <c r="H218" s="117" t="str">
        <f>[4]Hoja1!U206</f>
        <v>CHRISTIAN ORLANDO</v>
      </c>
      <c r="I218" s="118">
        <v>45708</v>
      </c>
      <c r="J218" s="118">
        <f>[4]Hoja1!W116</f>
        <v>45822</v>
      </c>
      <c r="K218" s="119"/>
      <c r="L218" s="119" t="s">
        <v>45</v>
      </c>
      <c r="M218" s="117">
        <v>2</v>
      </c>
      <c r="N218" s="120">
        <v>3</v>
      </c>
    </row>
    <row r="219" spans="1:14" s="84" customFormat="1" ht="57" customHeight="1">
      <c r="A219" s="113">
        <v>206</v>
      </c>
      <c r="B219" s="120" t="str">
        <f t="shared" si="6"/>
        <v>206/2025</v>
      </c>
      <c r="C219" s="120" t="str">
        <f t="shared" si="7"/>
        <v>INEA.2S.6.206_2025</v>
      </c>
      <c r="D219" s="116">
        <v>1</v>
      </c>
      <c r="E219" s="117" t="s">
        <v>322</v>
      </c>
      <c r="F219" s="117" t="str">
        <f>[4]Hoja1!S207</f>
        <v>AGUILERA</v>
      </c>
      <c r="G219" s="117" t="str">
        <f>[4]Hoja1!T207</f>
        <v>HERNANDEZ</v>
      </c>
      <c r="H219" s="117" t="str">
        <f>[4]Hoja1!U207</f>
        <v>ASHLEY GUADALUPE</v>
      </c>
      <c r="I219" s="118">
        <v>45713</v>
      </c>
      <c r="J219" s="118">
        <f>[4]Hoja1!W24</f>
        <v>45878</v>
      </c>
      <c r="K219" s="119"/>
      <c r="L219" s="119" t="s">
        <v>45</v>
      </c>
      <c r="M219" s="117">
        <v>2</v>
      </c>
      <c r="N219" s="120">
        <v>3</v>
      </c>
    </row>
    <row r="220" spans="1:14" s="84" customFormat="1" ht="57" customHeight="1">
      <c r="A220" s="113">
        <v>207</v>
      </c>
      <c r="B220" s="120" t="str">
        <f t="shared" si="6"/>
        <v>207/2025</v>
      </c>
      <c r="C220" s="120" t="str">
        <f t="shared" si="7"/>
        <v>INEA.2S.6.207_2025</v>
      </c>
      <c r="D220" s="116">
        <v>1</v>
      </c>
      <c r="E220" s="117" t="s">
        <v>322</v>
      </c>
      <c r="F220" s="117" t="str">
        <f>[4]Hoja1!S208</f>
        <v>LOPEZ</v>
      </c>
      <c r="G220" s="117" t="str">
        <f>[4]Hoja1!T208</f>
        <v>ARTEAGA</v>
      </c>
      <c r="H220" s="117" t="str">
        <f>[4]Hoja1!U208</f>
        <v>ARTURO</v>
      </c>
      <c r="I220" s="118">
        <f>[5]Hoja1!R49</f>
        <v>45713</v>
      </c>
      <c r="J220" s="118"/>
      <c r="K220" s="119"/>
      <c r="L220" s="119" t="s">
        <v>45</v>
      </c>
      <c r="M220" s="117">
        <v>2</v>
      </c>
      <c r="N220" s="120">
        <v>3</v>
      </c>
    </row>
    <row r="221" spans="1:14" s="84" customFormat="1" ht="57" customHeight="1">
      <c r="A221" s="113">
        <v>208</v>
      </c>
      <c r="B221" s="120" t="str">
        <f t="shared" si="6"/>
        <v>208/2025</v>
      </c>
      <c r="C221" s="120" t="str">
        <f t="shared" si="7"/>
        <v>INEA.2S.6.208_2025</v>
      </c>
      <c r="D221" s="116">
        <v>1</v>
      </c>
      <c r="E221" s="117" t="s">
        <v>322</v>
      </c>
      <c r="F221" s="117" t="str">
        <f>[4]Hoja1!S209</f>
        <v>MINJAREZ</v>
      </c>
      <c r="G221" s="117" t="str">
        <f>[4]Hoja1!T209</f>
        <v>RODRIGUEZ</v>
      </c>
      <c r="H221" s="117" t="str">
        <f>[4]Hoja1!U209</f>
        <v>ITCHEL ABIGAIL</v>
      </c>
      <c r="I221" s="118">
        <v>45714</v>
      </c>
      <c r="J221" s="118">
        <f>[4]Hoja1!W110</f>
        <v>45717</v>
      </c>
      <c r="K221" s="119"/>
      <c r="L221" s="119" t="s">
        <v>45</v>
      </c>
      <c r="M221" s="117">
        <v>2</v>
      </c>
      <c r="N221" s="120">
        <v>3</v>
      </c>
    </row>
    <row r="222" spans="1:14" s="84" customFormat="1" ht="57" customHeight="1">
      <c r="A222" s="113">
        <v>209</v>
      </c>
      <c r="B222" s="120" t="str">
        <f t="shared" si="6"/>
        <v>209/2025</v>
      </c>
      <c r="C222" s="120" t="str">
        <f t="shared" si="7"/>
        <v>INEA.2S.6.209_2025</v>
      </c>
      <c r="D222" s="116">
        <v>1</v>
      </c>
      <c r="E222" s="117" t="s">
        <v>322</v>
      </c>
      <c r="F222" s="117" t="str">
        <f>[4]Hoja1!S210</f>
        <v>SANCHEZ</v>
      </c>
      <c r="G222" s="117" t="str">
        <f>[4]Hoja1!T210</f>
        <v>GARCIA</v>
      </c>
      <c r="H222" s="117" t="str">
        <f>[4]Hoja1!U210</f>
        <v>DYLAN AARON</v>
      </c>
      <c r="I222" s="118">
        <v>45714</v>
      </c>
      <c r="J222" s="118">
        <f>[4]Hoja1!W111</f>
        <v>45753</v>
      </c>
      <c r="K222" s="119"/>
      <c r="L222" s="119" t="s">
        <v>45</v>
      </c>
      <c r="M222" s="117">
        <v>2</v>
      </c>
      <c r="N222" s="120">
        <v>3</v>
      </c>
    </row>
    <row r="223" spans="1:14" s="84" customFormat="1" ht="57" customHeight="1">
      <c r="A223" s="113">
        <v>210</v>
      </c>
      <c r="B223" s="120" t="str">
        <f t="shared" si="6"/>
        <v>210/2025</v>
      </c>
      <c r="C223" s="120" t="str">
        <f t="shared" si="7"/>
        <v>INEA.2S.6.210_2025</v>
      </c>
      <c r="D223" s="116">
        <v>1</v>
      </c>
      <c r="E223" s="117" t="s">
        <v>322</v>
      </c>
      <c r="F223" s="117" t="str">
        <f>[4]Hoja1!S211</f>
        <v>VALENTE</v>
      </c>
      <c r="G223" s="117" t="str">
        <f>[4]Hoja1!T211</f>
        <v>CORTEZ</v>
      </c>
      <c r="H223" s="117" t="str">
        <f>[4]Hoja1!U211</f>
        <v>ROSALINA</v>
      </c>
      <c r="I223" s="118">
        <v>45714</v>
      </c>
      <c r="J223" s="118">
        <f>[4]Hoja1!W291</f>
        <v>45871</v>
      </c>
      <c r="K223" s="119"/>
      <c r="L223" s="119" t="s">
        <v>45</v>
      </c>
      <c r="M223" s="117">
        <v>2</v>
      </c>
      <c r="N223" s="120">
        <v>3</v>
      </c>
    </row>
    <row r="224" spans="1:14" s="84" customFormat="1" ht="57" customHeight="1">
      <c r="A224" s="113">
        <v>211</v>
      </c>
      <c r="B224" s="120" t="str">
        <f t="shared" si="6"/>
        <v>211/2025</v>
      </c>
      <c r="C224" s="120" t="str">
        <f t="shared" si="7"/>
        <v>INEA.2S.6.211_2025</v>
      </c>
      <c r="D224" s="116">
        <v>1</v>
      </c>
      <c r="E224" s="117" t="s">
        <v>322</v>
      </c>
      <c r="F224" s="117" t="str">
        <f>[4]Hoja1!S212</f>
        <v>ZAVALA</v>
      </c>
      <c r="G224" s="117" t="str">
        <f>[4]Hoja1!T212</f>
        <v>PANO</v>
      </c>
      <c r="H224" s="117" t="str">
        <f>[4]Hoja1!U212</f>
        <v>LAURA</v>
      </c>
      <c r="I224" s="118">
        <v>45714</v>
      </c>
      <c r="J224" s="118">
        <f>[4]Hoja1!W305</f>
        <v>45781</v>
      </c>
      <c r="K224" s="119"/>
      <c r="L224" s="119" t="s">
        <v>45</v>
      </c>
      <c r="M224" s="117">
        <v>2</v>
      </c>
      <c r="N224" s="120">
        <v>3</v>
      </c>
    </row>
    <row r="225" spans="1:14" s="84" customFormat="1" ht="57" customHeight="1">
      <c r="A225" s="113">
        <v>212</v>
      </c>
      <c r="B225" s="120" t="str">
        <f t="shared" si="6"/>
        <v>212/2025</v>
      </c>
      <c r="C225" s="120" t="str">
        <f t="shared" si="7"/>
        <v>INEA.2S.6.212_2025</v>
      </c>
      <c r="D225" s="116">
        <v>1</v>
      </c>
      <c r="E225" s="117" t="s">
        <v>322</v>
      </c>
      <c r="F225" s="117" t="str">
        <f>[4]Hoja1!S213</f>
        <v>AVELINO</v>
      </c>
      <c r="G225" s="117" t="str">
        <f>[4]Hoja1!T213</f>
        <v>FLORES</v>
      </c>
      <c r="H225" s="117" t="str">
        <f>[4]Hoja1!U213</f>
        <v>ROSIBET</v>
      </c>
      <c r="I225" s="118">
        <v>45714</v>
      </c>
      <c r="J225" s="118">
        <f>[4]Hoja1!W564</f>
        <v>45904</v>
      </c>
      <c r="K225" s="119"/>
      <c r="L225" s="119" t="s">
        <v>45</v>
      </c>
      <c r="M225" s="117">
        <v>2</v>
      </c>
      <c r="N225" s="120">
        <v>3</v>
      </c>
    </row>
    <row r="226" spans="1:14" s="84" customFormat="1" ht="57" customHeight="1">
      <c r="A226" s="113">
        <v>213</v>
      </c>
      <c r="B226" s="120" t="str">
        <f t="shared" si="6"/>
        <v>213/2025</v>
      </c>
      <c r="C226" s="120" t="str">
        <f t="shared" si="7"/>
        <v>INEA.2S.6.213_2025</v>
      </c>
      <c r="D226" s="116">
        <v>1</v>
      </c>
      <c r="E226" s="117" t="s">
        <v>322</v>
      </c>
      <c r="F226" s="117" t="str">
        <f>[4]Hoja1!S214</f>
        <v>GUTIERREZ</v>
      </c>
      <c r="G226" s="117" t="str">
        <f>[4]Hoja1!T214</f>
        <v/>
      </c>
      <c r="H226" s="117" t="str">
        <f>[4]Hoja1!U214</f>
        <v>MARIA HORTENSIA</v>
      </c>
      <c r="I226" s="118">
        <v>45714</v>
      </c>
      <c r="J226" s="118">
        <f>[4]Hoja1!W811</f>
        <v>45815</v>
      </c>
      <c r="K226" s="119"/>
      <c r="L226" s="119" t="s">
        <v>45</v>
      </c>
      <c r="M226" s="117">
        <v>2</v>
      </c>
      <c r="N226" s="120">
        <v>3</v>
      </c>
    </row>
    <row r="227" spans="1:14" s="84" customFormat="1" ht="57" customHeight="1">
      <c r="A227" s="113">
        <v>214</v>
      </c>
      <c r="B227" s="120" t="str">
        <f t="shared" si="6"/>
        <v>214/2025</v>
      </c>
      <c r="C227" s="120" t="str">
        <f t="shared" si="7"/>
        <v>INEA.2S.6.214_2025</v>
      </c>
      <c r="D227" s="116">
        <v>1</v>
      </c>
      <c r="E227" s="117" t="s">
        <v>322</v>
      </c>
      <c r="F227" s="117" t="str">
        <f>[4]Hoja1!S215</f>
        <v>LOMELI</v>
      </c>
      <c r="G227" s="117" t="str">
        <f>[4]Hoja1!T215</f>
        <v>BENITEZ</v>
      </c>
      <c r="H227" s="117" t="str">
        <f>[4]Hoja1!U215</f>
        <v>ERIKA DENISSE</v>
      </c>
      <c r="I227" s="118">
        <v>45714</v>
      </c>
      <c r="J227" s="118">
        <f>[4]Hoja1!W812</f>
        <v>45813</v>
      </c>
      <c r="K227" s="119"/>
      <c r="L227" s="119" t="s">
        <v>45</v>
      </c>
      <c r="M227" s="117">
        <v>2</v>
      </c>
      <c r="N227" s="120">
        <v>3</v>
      </c>
    </row>
    <row r="228" spans="1:14" s="84" customFormat="1" ht="57" customHeight="1">
      <c r="A228" s="113">
        <v>215</v>
      </c>
      <c r="B228" s="120" t="str">
        <f t="shared" si="6"/>
        <v>215/2025</v>
      </c>
      <c r="C228" s="120" t="str">
        <f t="shared" si="7"/>
        <v>INEA.2S.6.215_2025</v>
      </c>
      <c r="D228" s="116">
        <v>1</v>
      </c>
      <c r="E228" s="117" t="s">
        <v>322</v>
      </c>
      <c r="F228" s="117" t="str">
        <f>[4]Hoja1!S216</f>
        <v>CARRASCO</v>
      </c>
      <c r="G228" s="117" t="str">
        <f>[4]Hoja1!T216</f>
        <v>SALINAS</v>
      </c>
      <c r="H228" s="117" t="str">
        <f>[4]Hoja1!U216</f>
        <v>NANCI VALERIA</v>
      </c>
      <c r="I228" s="118">
        <v>45715</v>
      </c>
      <c r="J228" s="118">
        <f>[4]Hoja1!W113</f>
        <v>45878</v>
      </c>
      <c r="K228" s="119"/>
      <c r="L228" s="119" t="s">
        <v>45</v>
      </c>
      <c r="M228" s="117">
        <v>2</v>
      </c>
      <c r="N228" s="120">
        <v>3</v>
      </c>
    </row>
    <row r="229" spans="1:14" s="84" customFormat="1" ht="57" customHeight="1">
      <c r="A229" s="113">
        <v>216</v>
      </c>
      <c r="B229" s="120" t="str">
        <f t="shared" si="6"/>
        <v>216/2025</v>
      </c>
      <c r="C229" s="120" t="str">
        <f t="shared" si="7"/>
        <v>INEA.2S.6.216_2025</v>
      </c>
      <c r="D229" s="116">
        <v>1</v>
      </c>
      <c r="E229" s="117" t="s">
        <v>322</v>
      </c>
      <c r="F229" s="117" t="str">
        <f>[4]Hoja1!S217</f>
        <v>MENDEZ</v>
      </c>
      <c r="G229" s="117" t="str">
        <f>[4]Hoja1!T217</f>
        <v>SEGURA</v>
      </c>
      <c r="H229" s="117" t="str">
        <f>[4]Hoja1!U217</f>
        <v>MIA ALEXANDRA</v>
      </c>
      <c r="I229" s="118">
        <v>45715</v>
      </c>
      <c r="J229" s="118">
        <f>[4]Hoja1!W813</f>
        <v>45821</v>
      </c>
      <c r="K229" s="119"/>
      <c r="L229" s="119" t="s">
        <v>45</v>
      </c>
      <c r="M229" s="117">
        <v>2</v>
      </c>
      <c r="N229" s="120">
        <v>3</v>
      </c>
    </row>
    <row r="230" spans="1:14" s="84" customFormat="1" ht="57" customHeight="1">
      <c r="A230" s="113">
        <v>217</v>
      </c>
      <c r="B230" s="120" t="str">
        <f t="shared" si="6"/>
        <v>217/2025</v>
      </c>
      <c r="C230" s="120" t="str">
        <f t="shared" si="7"/>
        <v>INEA.2S.6.217_2025</v>
      </c>
      <c r="D230" s="116">
        <v>1</v>
      </c>
      <c r="E230" s="117" t="s">
        <v>322</v>
      </c>
      <c r="F230" s="117" t="str">
        <f>[4]Hoja1!S218</f>
        <v>PERALTA</v>
      </c>
      <c r="G230" s="117" t="str">
        <f>[4]Hoja1!T218</f>
        <v>AGUILERA</v>
      </c>
      <c r="H230" s="117" t="str">
        <f>[4]Hoja1!U218</f>
        <v>ARMANDO</v>
      </c>
      <c r="I230" s="118">
        <v>45715</v>
      </c>
      <c r="J230" s="118">
        <f>[4]Hoja1!W815</f>
        <v>45761</v>
      </c>
      <c r="K230" s="119"/>
      <c r="L230" s="119" t="s">
        <v>45</v>
      </c>
      <c r="M230" s="117">
        <v>2</v>
      </c>
      <c r="N230" s="120">
        <v>3</v>
      </c>
    </row>
    <row r="231" spans="1:14" s="84" customFormat="1" ht="57" customHeight="1">
      <c r="A231" s="113">
        <v>218</v>
      </c>
      <c r="B231" s="120" t="str">
        <f t="shared" si="6"/>
        <v>218/2025</v>
      </c>
      <c r="C231" s="120" t="str">
        <f t="shared" si="7"/>
        <v>INEA.2S.6.218_2025</v>
      </c>
      <c r="D231" s="116">
        <v>1</v>
      </c>
      <c r="E231" s="117" t="s">
        <v>322</v>
      </c>
      <c r="F231" s="117" t="str">
        <f>[4]Hoja1!S219</f>
        <v>ANDRADE</v>
      </c>
      <c r="G231" s="117" t="str">
        <f>[4]Hoja1!T219</f>
        <v>PORTELA</v>
      </c>
      <c r="H231" s="117" t="str">
        <f>[4]Hoja1!U219</f>
        <v>ADAN</v>
      </c>
      <c r="I231" s="118">
        <v>45717</v>
      </c>
      <c r="J231" s="118">
        <f>[4]Hoja1!W15</f>
        <v>45727</v>
      </c>
      <c r="K231" s="119"/>
      <c r="L231" s="119" t="s">
        <v>45</v>
      </c>
      <c r="M231" s="117">
        <v>2</v>
      </c>
      <c r="N231" s="120">
        <v>3</v>
      </c>
    </row>
    <row r="232" spans="1:14" s="84" customFormat="1" ht="57" customHeight="1">
      <c r="A232" s="113">
        <v>219</v>
      </c>
      <c r="B232" s="120" t="str">
        <f t="shared" si="6"/>
        <v>219/2025</v>
      </c>
      <c r="C232" s="120" t="str">
        <f t="shared" si="7"/>
        <v>INEA.2S.6.219_2025</v>
      </c>
      <c r="D232" s="116">
        <v>1</v>
      </c>
      <c r="E232" s="117" t="s">
        <v>322</v>
      </c>
      <c r="F232" s="117" t="str">
        <f>[4]Hoja1!S220</f>
        <v>ESCOBAR</v>
      </c>
      <c r="G232" s="117" t="str">
        <f>[4]Hoja1!T220</f>
        <v>MENDOZA</v>
      </c>
      <c r="H232" s="117" t="str">
        <f>[4]Hoja1!U220</f>
        <v>ROSALBA</v>
      </c>
      <c r="I232" s="118">
        <v>45717</v>
      </c>
      <c r="J232" s="118">
        <f>[4]Hoja1!W98</f>
        <v>45822</v>
      </c>
      <c r="K232" s="119"/>
      <c r="L232" s="119" t="s">
        <v>45</v>
      </c>
      <c r="M232" s="117">
        <v>2</v>
      </c>
      <c r="N232" s="120">
        <v>3</v>
      </c>
    </row>
    <row r="233" spans="1:14" s="84" customFormat="1" ht="57" customHeight="1">
      <c r="A233" s="113">
        <v>220</v>
      </c>
      <c r="B233" s="120" t="str">
        <f t="shared" si="6"/>
        <v>220/2025</v>
      </c>
      <c r="C233" s="120" t="str">
        <f t="shared" si="7"/>
        <v>INEA.2S.6.220_2025</v>
      </c>
      <c r="D233" s="116">
        <v>1</v>
      </c>
      <c r="E233" s="117" t="s">
        <v>322</v>
      </c>
      <c r="F233" s="117" t="str">
        <f>[4]Hoja1!S221</f>
        <v>MARTINEZ</v>
      </c>
      <c r="G233" s="117" t="str">
        <f>[4]Hoja1!T221</f>
        <v>OSTOA</v>
      </c>
      <c r="H233" s="117" t="str">
        <f>[4]Hoja1!U221</f>
        <v>NAOMI ESMERALDA</v>
      </c>
      <c r="I233" s="118">
        <v>45717</v>
      </c>
      <c r="J233" s="118">
        <f>[4]Hoja1!W140</f>
        <v>45728</v>
      </c>
      <c r="K233" s="119"/>
      <c r="L233" s="119" t="s">
        <v>45</v>
      </c>
      <c r="M233" s="117">
        <v>2</v>
      </c>
      <c r="N233" s="120">
        <v>3</v>
      </c>
    </row>
    <row r="234" spans="1:14" s="84" customFormat="1" ht="57" customHeight="1">
      <c r="A234" s="113">
        <v>221</v>
      </c>
      <c r="B234" s="120" t="str">
        <f t="shared" si="6"/>
        <v>221/2025</v>
      </c>
      <c r="C234" s="120" t="str">
        <f t="shared" si="7"/>
        <v>INEA.2S.6.221_2025</v>
      </c>
      <c r="D234" s="116">
        <v>1</v>
      </c>
      <c r="E234" s="117" t="s">
        <v>322</v>
      </c>
      <c r="F234" s="117" t="str">
        <f>[4]Hoja1!S222</f>
        <v>ROCHA</v>
      </c>
      <c r="G234" s="117" t="str">
        <f>[4]Hoja1!T222</f>
        <v>GONZALEZ</v>
      </c>
      <c r="H234" s="117" t="str">
        <f>[4]Hoja1!U222</f>
        <v>MARIA GUADALUPE</v>
      </c>
      <c r="I234" s="118">
        <v>45717</v>
      </c>
      <c r="J234" s="118">
        <f>[4]Hoja1!W142</f>
        <v>45726</v>
      </c>
      <c r="K234" s="119"/>
      <c r="L234" s="119" t="s">
        <v>45</v>
      </c>
      <c r="M234" s="117">
        <v>2</v>
      </c>
      <c r="N234" s="120">
        <v>3</v>
      </c>
    </row>
    <row r="235" spans="1:14" s="84" customFormat="1" ht="57" customHeight="1">
      <c r="A235" s="113">
        <v>222</v>
      </c>
      <c r="B235" s="120" t="str">
        <f t="shared" si="6"/>
        <v>222/2025</v>
      </c>
      <c r="C235" s="120" t="str">
        <f t="shared" si="7"/>
        <v>INEA.2S.6.222_2025</v>
      </c>
      <c r="D235" s="116">
        <v>1</v>
      </c>
      <c r="E235" s="117" t="s">
        <v>322</v>
      </c>
      <c r="F235" s="117" t="str">
        <f>[4]Hoja1!S223</f>
        <v>SALCEDO</v>
      </c>
      <c r="G235" s="117" t="str">
        <f>[4]Hoja1!T223</f>
        <v>CORONA</v>
      </c>
      <c r="H235" s="117" t="str">
        <f>[4]Hoja1!U223</f>
        <v>JOSE FRANCISCO</v>
      </c>
      <c r="I235" s="118">
        <v>45717</v>
      </c>
      <c r="J235" s="118">
        <f>[4]Hoja1!W143</f>
        <v>45726</v>
      </c>
      <c r="K235" s="119"/>
      <c r="L235" s="119" t="s">
        <v>45</v>
      </c>
      <c r="M235" s="117">
        <v>2</v>
      </c>
      <c r="N235" s="120">
        <v>3</v>
      </c>
    </row>
    <row r="236" spans="1:14" s="84" customFormat="1" ht="57" customHeight="1">
      <c r="A236" s="113">
        <v>223</v>
      </c>
      <c r="B236" s="120" t="str">
        <f t="shared" si="6"/>
        <v>223/2025</v>
      </c>
      <c r="C236" s="120" t="str">
        <f t="shared" si="7"/>
        <v>INEA.2S.6.223_2025</v>
      </c>
      <c r="D236" s="116">
        <v>1</v>
      </c>
      <c r="E236" s="117" t="s">
        <v>322</v>
      </c>
      <c r="F236" s="117" t="str">
        <f>[4]Hoja1!S224</f>
        <v>VARGAS</v>
      </c>
      <c r="G236" s="117" t="str">
        <f>[4]Hoja1!T224</f>
        <v>GARCIA</v>
      </c>
      <c r="H236" s="117" t="str">
        <f>[4]Hoja1!U224</f>
        <v>YURIDIA KINZU</v>
      </c>
      <c r="I236" s="118">
        <v>45717</v>
      </c>
      <c r="J236" s="118">
        <f>[4]Hoja1!W144</f>
        <v>45850</v>
      </c>
      <c r="K236" s="119"/>
      <c r="L236" s="119" t="s">
        <v>45</v>
      </c>
      <c r="M236" s="117">
        <v>2</v>
      </c>
      <c r="N236" s="120">
        <v>3</v>
      </c>
    </row>
    <row r="237" spans="1:14" s="84" customFormat="1" ht="57" customHeight="1">
      <c r="A237" s="113">
        <v>224</v>
      </c>
      <c r="B237" s="120" t="str">
        <f t="shared" si="6"/>
        <v>224/2025</v>
      </c>
      <c r="C237" s="120" t="str">
        <f t="shared" si="7"/>
        <v>INEA.2S.6.224_2025</v>
      </c>
      <c r="D237" s="116">
        <v>1</v>
      </c>
      <c r="E237" s="117" t="s">
        <v>322</v>
      </c>
      <c r="F237" s="117" t="str">
        <f>[4]Hoja1!S225</f>
        <v>VALENCIA</v>
      </c>
      <c r="G237" s="117" t="str">
        <f>[4]Hoja1!T225</f>
        <v>HERNANDEZ</v>
      </c>
      <c r="H237" s="117" t="str">
        <f>[4]Hoja1!U225</f>
        <v>MARGARITA</v>
      </c>
      <c r="I237" s="118">
        <v>45717</v>
      </c>
      <c r="J237" s="118">
        <f>[4]Hoja1!W251</f>
        <v>45726</v>
      </c>
      <c r="K237" s="119"/>
      <c r="L237" s="119" t="s">
        <v>45</v>
      </c>
      <c r="M237" s="117">
        <v>2</v>
      </c>
      <c r="N237" s="120">
        <v>3</v>
      </c>
    </row>
    <row r="238" spans="1:14" s="84" customFormat="1" ht="57" customHeight="1">
      <c r="A238" s="113">
        <v>225</v>
      </c>
      <c r="B238" s="120" t="str">
        <f t="shared" si="6"/>
        <v>225/2025</v>
      </c>
      <c r="C238" s="120" t="str">
        <f t="shared" si="7"/>
        <v>INEA.2S.6.225_2025</v>
      </c>
      <c r="D238" s="116">
        <v>1</v>
      </c>
      <c r="E238" s="117" t="s">
        <v>322</v>
      </c>
      <c r="F238" s="117" t="str">
        <f>[4]Hoja1!S226</f>
        <v>OLIVARES</v>
      </c>
      <c r="G238" s="117" t="str">
        <f>[4]Hoja1!T226</f>
        <v>CAMPOS</v>
      </c>
      <c r="H238" s="117" t="str">
        <f>[4]Hoja1!U226</f>
        <v>JUAN</v>
      </c>
      <c r="I238" s="118">
        <v>45717</v>
      </c>
      <c r="J238" s="118">
        <f>[4]Hoja1!W252</f>
        <v>45726</v>
      </c>
      <c r="K238" s="119"/>
      <c r="L238" s="119" t="s">
        <v>45</v>
      </c>
      <c r="M238" s="117">
        <v>2</v>
      </c>
      <c r="N238" s="120">
        <v>3</v>
      </c>
    </row>
    <row r="239" spans="1:14" s="84" customFormat="1" ht="57" customHeight="1">
      <c r="A239" s="113">
        <v>226</v>
      </c>
      <c r="B239" s="120" t="str">
        <f t="shared" si="6"/>
        <v>226/2025</v>
      </c>
      <c r="C239" s="120" t="str">
        <f t="shared" si="7"/>
        <v>INEA.2S.6.226_2025</v>
      </c>
      <c r="D239" s="116">
        <v>1</v>
      </c>
      <c r="E239" s="117" t="s">
        <v>322</v>
      </c>
      <c r="F239" s="117" t="str">
        <f>[4]Hoja1!S227</f>
        <v>BELDA</v>
      </c>
      <c r="G239" s="117" t="str">
        <f>[4]Hoja1!T227</f>
        <v>BEJARANO</v>
      </c>
      <c r="H239" s="117" t="str">
        <f>[4]Hoja1!U227</f>
        <v>LUIS MANUEL</v>
      </c>
      <c r="I239" s="118">
        <v>45717</v>
      </c>
      <c r="J239" s="118">
        <f>[4]Hoja1!W491</f>
        <v>45735</v>
      </c>
      <c r="K239" s="119"/>
      <c r="L239" s="119" t="s">
        <v>45</v>
      </c>
      <c r="M239" s="117">
        <v>2</v>
      </c>
      <c r="N239" s="120">
        <v>3</v>
      </c>
    </row>
    <row r="240" spans="1:14" s="84" customFormat="1" ht="57" customHeight="1">
      <c r="A240" s="113">
        <v>227</v>
      </c>
      <c r="B240" s="120" t="str">
        <f t="shared" si="6"/>
        <v>227/2025</v>
      </c>
      <c r="C240" s="120" t="str">
        <f t="shared" si="7"/>
        <v>INEA.2S.6.227_2025</v>
      </c>
      <c r="D240" s="116">
        <v>1</v>
      </c>
      <c r="E240" s="117" t="s">
        <v>322</v>
      </c>
      <c r="F240" s="117" t="str">
        <f>[4]Hoja1!S228</f>
        <v>PONCE</v>
      </c>
      <c r="G240" s="117" t="str">
        <f>[4]Hoja1!T228</f>
        <v>MARTINEZ</v>
      </c>
      <c r="H240" s="117" t="str">
        <f>[4]Hoja1!U228</f>
        <v>LUIS ALBEHIRO</v>
      </c>
      <c r="I240" s="118">
        <v>45717</v>
      </c>
      <c r="J240" s="118">
        <f>[4]Hoja1!W492</f>
        <v>45727</v>
      </c>
      <c r="K240" s="119"/>
      <c r="L240" s="119" t="s">
        <v>45</v>
      </c>
      <c r="M240" s="117">
        <v>2</v>
      </c>
      <c r="N240" s="120">
        <v>3</v>
      </c>
    </row>
    <row r="241" spans="1:14" s="84" customFormat="1" ht="57" customHeight="1">
      <c r="A241" s="113">
        <v>228</v>
      </c>
      <c r="B241" s="120" t="str">
        <f t="shared" si="6"/>
        <v>228/2025</v>
      </c>
      <c r="C241" s="120" t="str">
        <f t="shared" si="7"/>
        <v>INEA.2S.6.228_2025</v>
      </c>
      <c r="D241" s="116">
        <v>1</v>
      </c>
      <c r="E241" s="117" t="s">
        <v>322</v>
      </c>
      <c r="F241" s="117" t="str">
        <f>[4]Hoja1!S229</f>
        <v>CUECUECHA</v>
      </c>
      <c r="G241" s="117" t="str">
        <f>[4]Hoja1!T229</f>
        <v>SALAUZ</v>
      </c>
      <c r="H241" s="117" t="str">
        <f>[4]Hoja1!U229</f>
        <v>PASTOR</v>
      </c>
      <c r="I241" s="118">
        <v>45717</v>
      </c>
      <c r="J241" s="118">
        <f>[4]Hoja1!W506</f>
        <v>45726</v>
      </c>
      <c r="K241" s="119"/>
      <c r="L241" s="119" t="s">
        <v>45</v>
      </c>
      <c r="M241" s="117">
        <v>2</v>
      </c>
      <c r="N241" s="120">
        <v>3</v>
      </c>
    </row>
    <row r="242" spans="1:14" s="84" customFormat="1" ht="57" customHeight="1">
      <c r="A242" s="113">
        <v>229</v>
      </c>
      <c r="B242" s="120" t="str">
        <f t="shared" si="6"/>
        <v>229/2025</v>
      </c>
      <c r="C242" s="120" t="str">
        <f t="shared" si="7"/>
        <v>INEA.2S.6.229_2025</v>
      </c>
      <c r="D242" s="116">
        <v>1</v>
      </c>
      <c r="E242" s="117" t="s">
        <v>322</v>
      </c>
      <c r="F242" s="117" t="str">
        <f>[4]Hoja1!S230</f>
        <v>SOTO</v>
      </c>
      <c r="G242" s="117" t="str">
        <f>[4]Hoja1!T230</f>
        <v>GUERRERO</v>
      </c>
      <c r="H242" s="117" t="str">
        <f>[4]Hoja1!U230</f>
        <v>OSVALDO</v>
      </c>
      <c r="I242" s="118">
        <v>45717</v>
      </c>
      <c r="J242" s="118">
        <f>[4]Hoja1!W533</f>
        <v>45727</v>
      </c>
      <c r="K242" s="119"/>
      <c r="L242" s="119" t="s">
        <v>45</v>
      </c>
      <c r="M242" s="117">
        <v>2</v>
      </c>
      <c r="N242" s="120">
        <v>3</v>
      </c>
    </row>
    <row r="243" spans="1:14" s="84" customFormat="1" ht="57" customHeight="1">
      <c r="A243" s="113">
        <v>230</v>
      </c>
      <c r="B243" s="120" t="str">
        <f t="shared" si="6"/>
        <v>230/2025</v>
      </c>
      <c r="C243" s="120" t="str">
        <f t="shared" si="7"/>
        <v>INEA.2S.6.230_2025</v>
      </c>
      <c r="D243" s="116">
        <v>1</v>
      </c>
      <c r="E243" s="117" t="s">
        <v>322</v>
      </c>
      <c r="F243" s="117" t="str">
        <f>[4]Hoja1!S231</f>
        <v>RODRIGUEZ</v>
      </c>
      <c r="G243" s="117" t="str">
        <f>[4]Hoja1!T231</f>
        <v/>
      </c>
      <c r="H243" s="117" t="str">
        <f>[4]Hoja1!U231</f>
        <v>RICHARD</v>
      </c>
      <c r="I243" s="118">
        <v>45717</v>
      </c>
      <c r="J243" s="118">
        <f>[4]Hoja1!W539</f>
        <v>45729</v>
      </c>
      <c r="K243" s="119"/>
      <c r="L243" s="119" t="s">
        <v>45</v>
      </c>
      <c r="M243" s="117">
        <v>2</v>
      </c>
      <c r="N243" s="120">
        <v>3</v>
      </c>
    </row>
    <row r="244" spans="1:14" s="84" customFormat="1" ht="57" customHeight="1">
      <c r="A244" s="113">
        <v>231</v>
      </c>
      <c r="B244" s="120" t="str">
        <f t="shared" si="6"/>
        <v>231/2025</v>
      </c>
      <c r="C244" s="120" t="str">
        <f t="shared" si="7"/>
        <v>INEA.2S.6.231_2025</v>
      </c>
      <c r="D244" s="116">
        <v>1</v>
      </c>
      <c r="E244" s="117" t="s">
        <v>322</v>
      </c>
      <c r="F244" s="117" t="str">
        <f>[4]Hoja1!S232</f>
        <v>VIVEROS</v>
      </c>
      <c r="G244" s="117" t="str">
        <f>[4]Hoja1!T232</f>
        <v>AVILA</v>
      </c>
      <c r="H244" s="117" t="str">
        <f>[4]Hoja1!U232</f>
        <v>JOSE ALFREDO</v>
      </c>
      <c r="I244" s="118">
        <v>45717</v>
      </c>
      <c r="J244" s="118">
        <f>[4]Hoja1!W685</f>
        <v>45727</v>
      </c>
      <c r="K244" s="119"/>
      <c r="L244" s="119" t="s">
        <v>45</v>
      </c>
      <c r="M244" s="117">
        <v>2</v>
      </c>
      <c r="N244" s="120">
        <v>3</v>
      </c>
    </row>
    <row r="245" spans="1:14" s="84" customFormat="1" ht="57" customHeight="1">
      <c r="A245" s="113">
        <v>232</v>
      </c>
      <c r="B245" s="120" t="str">
        <f t="shared" si="6"/>
        <v>232/2025</v>
      </c>
      <c r="C245" s="120" t="str">
        <f t="shared" si="7"/>
        <v>INEA.2S.6.232_2025</v>
      </c>
      <c r="D245" s="116">
        <v>1</v>
      </c>
      <c r="E245" s="117" t="s">
        <v>322</v>
      </c>
      <c r="F245" s="117" t="str">
        <f>[4]Hoja1!S233</f>
        <v>GONZALEZ</v>
      </c>
      <c r="G245" s="117" t="str">
        <f>[4]Hoja1!T233</f>
        <v>ZARZOSA</v>
      </c>
      <c r="H245" s="117" t="str">
        <f>[4]Hoja1!U233</f>
        <v>ISRAEL ALONSO</v>
      </c>
      <c r="I245" s="118">
        <v>45717</v>
      </c>
      <c r="J245" s="118">
        <f>[4]Hoja1!W739</f>
        <v>45734</v>
      </c>
      <c r="K245" s="119"/>
      <c r="L245" s="119" t="s">
        <v>45</v>
      </c>
      <c r="M245" s="117">
        <v>2</v>
      </c>
      <c r="N245" s="120">
        <v>3</v>
      </c>
    </row>
    <row r="246" spans="1:14" s="84" customFormat="1" ht="57" customHeight="1">
      <c r="A246" s="113">
        <v>233</v>
      </c>
      <c r="B246" s="120" t="str">
        <f t="shared" si="6"/>
        <v>233/2025</v>
      </c>
      <c r="C246" s="120" t="str">
        <f t="shared" si="7"/>
        <v>INEA.2S.6.233_2025</v>
      </c>
      <c r="D246" s="116">
        <v>1</v>
      </c>
      <c r="E246" s="117" t="s">
        <v>322</v>
      </c>
      <c r="F246" s="117" t="str">
        <f>[4]Hoja1!S234</f>
        <v>RODRIGUEZ</v>
      </c>
      <c r="G246" s="117" t="str">
        <f>[4]Hoja1!T234</f>
        <v>HITO</v>
      </c>
      <c r="H246" s="117" t="str">
        <f>[4]Hoja1!U234</f>
        <v>DANNA SHERLYN</v>
      </c>
      <c r="I246" s="118">
        <v>45719</v>
      </c>
      <c r="J246" s="118">
        <f>[4]Hoja1!W145</f>
        <v>45727</v>
      </c>
      <c r="K246" s="119"/>
      <c r="L246" s="119" t="s">
        <v>45</v>
      </c>
      <c r="M246" s="117">
        <v>2</v>
      </c>
      <c r="N246" s="120">
        <v>3</v>
      </c>
    </row>
    <row r="247" spans="1:14" s="84" customFormat="1" ht="57" customHeight="1">
      <c r="A247" s="113">
        <v>234</v>
      </c>
      <c r="B247" s="120" t="str">
        <f t="shared" si="6"/>
        <v>234/2025</v>
      </c>
      <c r="C247" s="120" t="str">
        <f t="shared" si="7"/>
        <v>INEA.2S.6.234_2025</v>
      </c>
      <c r="D247" s="116">
        <v>1</v>
      </c>
      <c r="E247" s="117" t="s">
        <v>322</v>
      </c>
      <c r="F247" s="117" t="str">
        <f>[4]Hoja1!S235</f>
        <v>MORALES</v>
      </c>
      <c r="G247" s="117" t="str">
        <f>[4]Hoja1!T235</f>
        <v/>
      </c>
      <c r="H247" s="117" t="str">
        <f>[4]Hoja1!U235</f>
        <v>BERENICE HAYMAR</v>
      </c>
      <c r="I247" s="118">
        <v>45719</v>
      </c>
      <c r="J247" s="118">
        <f>[4]Hoja1!W248</f>
        <v>45727</v>
      </c>
      <c r="K247" s="119"/>
      <c r="L247" s="119" t="s">
        <v>45</v>
      </c>
      <c r="M247" s="117">
        <v>2</v>
      </c>
      <c r="N247" s="120">
        <v>3</v>
      </c>
    </row>
    <row r="248" spans="1:14" s="84" customFormat="1" ht="57" customHeight="1">
      <c r="A248" s="113">
        <v>235</v>
      </c>
      <c r="B248" s="120" t="str">
        <f t="shared" si="6"/>
        <v>235/2025</v>
      </c>
      <c r="C248" s="120" t="str">
        <f t="shared" si="7"/>
        <v>INEA.2S.6.235_2025</v>
      </c>
      <c r="D248" s="116">
        <v>1</v>
      </c>
      <c r="E248" s="117" t="s">
        <v>322</v>
      </c>
      <c r="F248" s="117" t="str">
        <f>[4]Hoja1!S236</f>
        <v>HERNANDEZ</v>
      </c>
      <c r="G248" s="117" t="str">
        <f>[4]Hoja1!T236</f>
        <v>TAMAYO</v>
      </c>
      <c r="H248" s="117" t="str">
        <f>[4]Hoja1!U236</f>
        <v>VERONICA JACQUELINE</v>
      </c>
      <c r="I248" s="118">
        <v>45721</v>
      </c>
      <c r="J248" s="118">
        <f>[4]Hoja1!W115</f>
        <v>45814</v>
      </c>
      <c r="K248" s="119"/>
      <c r="L248" s="119" t="s">
        <v>45</v>
      </c>
      <c r="M248" s="117">
        <v>2</v>
      </c>
      <c r="N248" s="120">
        <v>3</v>
      </c>
    </row>
    <row r="249" spans="1:14" s="84" customFormat="1" ht="57" customHeight="1">
      <c r="A249" s="113">
        <v>236</v>
      </c>
      <c r="B249" s="120" t="str">
        <f t="shared" si="6"/>
        <v>236/2025</v>
      </c>
      <c r="C249" s="120" t="str">
        <f t="shared" si="7"/>
        <v>INEA.2S.6.236_2025</v>
      </c>
      <c r="D249" s="116">
        <v>1</v>
      </c>
      <c r="E249" s="117" t="s">
        <v>322</v>
      </c>
      <c r="F249" s="117" t="str">
        <f>[4]Hoja1!S237</f>
        <v>VASQUEZ</v>
      </c>
      <c r="G249" s="117" t="str">
        <f>[4]Hoja1!T237</f>
        <v>OCHOA</v>
      </c>
      <c r="H249" s="117" t="str">
        <f>[4]Hoja1!U237</f>
        <v>MARIA ELIZABETH</v>
      </c>
      <c r="I249" s="118">
        <v>45721</v>
      </c>
      <c r="J249" s="118">
        <f>[4]Hoja1!W738</f>
        <v>45722</v>
      </c>
      <c r="K249" s="119"/>
      <c r="L249" s="119" t="s">
        <v>45</v>
      </c>
      <c r="M249" s="117">
        <v>2</v>
      </c>
      <c r="N249" s="120">
        <v>3</v>
      </c>
    </row>
    <row r="250" spans="1:14" s="84" customFormat="1" ht="57" customHeight="1">
      <c r="A250" s="113">
        <v>237</v>
      </c>
      <c r="B250" s="120" t="str">
        <f t="shared" si="6"/>
        <v>237/2025</v>
      </c>
      <c r="C250" s="120" t="str">
        <f t="shared" si="7"/>
        <v>INEA.2S.6.237_2025</v>
      </c>
      <c r="D250" s="116">
        <v>1</v>
      </c>
      <c r="E250" s="117" t="s">
        <v>322</v>
      </c>
      <c r="F250" s="117" t="str">
        <f>[4]Hoja1!S238</f>
        <v>GONZALEZ</v>
      </c>
      <c r="G250" s="117" t="str">
        <f>[4]Hoja1!T238</f>
        <v>DOMINGUEZ</v>
      </c>
      <c r="H250" s="117" t="str">
        <f>[4]Hoja1!U238</f>
        <v>JESUS YANDEL</v>
      </c>
      <c r="I250" s="118">
        <v>45721</v>
      </c>
      <c r="J250" s="118">
        <f>[4]Hoja1!W821</f>
        <v>45842</v>
      </c>
      <c r="K250" s="119"/>
      <c r="L250" s="119" t="s">
        <v>45</v>
      </c>
      <c r="M250" s="117">
        <v>2</v>
      </c>
      <c r="N250" s="120">
        <v>3</v>
      </c>
    </row>
    <row r="251" spans="1:14" s="84" customFormat="1" ht="57" customHeight="1">
      <c r="A251" s="113">
        <v>238</v>
      </c>
      <c r="B251" s="120" t="str">
        <f t="shared" si="6"/>
        <v>238/2025</v>
      </c>
      <c r="C251" s="120" t="str">
        <f t="shared" si="7"/>
        <v>INEA.2S.6.238_2025</v>
      </c>
      <c r="D251" s="116">
        <v>1</v>
      </c>
      <c r="E251" s="117" t="s">
        <v>322</v>
      </c>
      <c r="F251" s="117" t="str">
        <f>[4]Hoja1!S239</f>
        <v>JASSO</v>
      </c>
      <c r="G251" s="117" t="str">
        <f>[4]Hoja1!T239</f>
        <v>PEREZ</v>
      </c>
      <c r="H251" s="117" t="str">
        <f>[4]Hoja1!U239</f>
        <v>CHRISTOPHER</v>
      </c>
      <c r="I251" s="118">
        <v>45721</v>
      </c>
      <c r="J251" s="118">
        <f>[4]Hoja1!W822</f>
        <v>45968</v>
      </c>
      <c r="K251" s="119"/>
      <c r="L251" s="119" t="s">
        <v>45</v>
      </c>
      <c r="M251" s="117">
        <v>2</v>
      </c>
      <c r="N251" s="120">
        <v>3</v>
      </c>
    </row>
    <row r="252" spans="1:14" s="84" customFormat="1" ht="57" customHeight="1">
      <c r="A252" s="113">
        <v>239</v>
      </c>
      <c r="B252" s="120" t="str">
        <f t="shared" si="6"/>
        <v>239/2025</v>
      </c>
      <c r="C252" s="120" t="str">
        <f t="shared" si="7"/>
        <v>INEA.2S.6.239_2025</v>
      </c>
      <c r="D252" s="116">
        <v>1</v>
      </c>
      <c r="E252" s="117" t="s">
        <v>322</v>
      </c>
      <c r="F252" s="117" t="str">
        <f>[4]Hoja1!S240</f>
        <v>MALDONADO</v>
      </c>
      <c r="G252" s="117" t="str">
        <f>[4]Hoja1!T240</f>
        <v>HERNANDEZ</v>
      </c>
      <c r="H252" s="117" t="str">
        <f>[4]Hoja1!U240</f>
        <v>MISAEL</v>
      </c>
      <c r="I252" s="118">
        <f>[5]Hoja1!R5</f>
        <v>45721</v>
      </c>
      <c r="J252" s="118"/>
      <c r="K252" s="119"/>
      <c r="L252" s="119" t="s">
        <v>45</v>
      </c>
      <c r="M252" s="117">
        <v>2</v>
      </c>
      <c r="N252" s="120">
        <v>3</v>
      </c>
    </row>
    <row r="253" spans="1:14" s="84" customFormat="1" ht="57" customHeight="1">
      <c r="A253" s="113">
        <v>240</v>
      </c>
      <c r="B253" s="120" t="str">
        <f t="shared" si="6"/>
        <v>240/2025</v>
      </c>
      <c r="C253" s="120" t="str">
        <f t="shared" si="7"/>
        <v>INEA.2S.6.240_2025</v>
      </c>
      <c r="D253" s="116">
        <v>1</v>
      </c>
      <c r="E253" s="117" t="s">
        <v>322</v>
      </c>
      <c r="F253" s="117" t="str">
        <f>[4]Hoja1!S241</f>
        <v>RODRIGUEZ</v>
      </c>
      <c r="G253" s="117" t="str">
        <f>[4]Hoja1!T241</f>
        <v>CASTILLO</v>
      </c>
      <c r="H253" s="117" t="str">
        <f>[4]Hoja1!U241</f>
        <v>RODRIGO</v>
      </c>
      <c r="I253" s="118">
        <f>[5]Hoja1!R6</f>
        <v>45721</v>
      </c>
      <c r="J253" s="118"/>
      <c r="K253" s="119"/>
      <c r="L253" s="119" t="s">
        <v>45</v>
      </c>
      <c r="M253" s="117">
        <v>2</v>
      </c>
      <c r="N253" s="120">
        <v>3</v>
      </c>
    </row>
    <row r="254" spans="1:14" s="84" customFormat="1" ht="57" customHeight="1">
      <c r="A254" s="113">
        <v>241</v>
      </c>
      <c r="B254" s="120" t="str">
        <f t="shared" si="6"/>
        <v>241/2025</v>
      </c>
      <c r="C254" s="120" t="str">
        <f t="shared" si="7"/>
        <v>INEA.2S.6.241_2025</v>
      </c>
      <c r="D254" s="116">
        <v>1</v>
      </c>
      <c r="E254" s="117" t="s">
        <v>322</v>
      </c>
      <c r="F254" s="117" t="str">
        <f>[4]Hoja1!S242</f>
        <v>CARRILLO</v>
      </c>
      <c r="G254" s="117" t="str">
        <f>[4]Hoja1!T242</f>
        <v>CRUZ</v>
      </c>
      <c r="H254" s="117" t="str">
        <f>[4]Hoja1!U242</f>
        <v>JOSE ANDRES</v>
      </c>
      <c r="I254" s="118">
        <v>45722</v>
      </c>
      <c r="J254" s="118">
        <f>[4]Hoja1!W260</f>
        <v>45940</v>
      </c>
      <c r="K254" s="119"/>
      <c r="L254" s="119" t="s">
        <v>45</v>
      </c>
      <c r="M254" s="117">
        <v>2</v>
      </c>
      <c r="N254" s="120">
        <v>3</v>
      </c>
    </row>
    <row r="255" spans="1:14" s="84" customFormat="1" ht="57" customHeight="1">
      <c r="A255" s="113">
        <v>242</v>
      </c>
      <c r="B255" s="120" t="str">
        <f t="shared" si="6"/>
        <v>242/2025</v>
      </c>
      <c r="C255" s="120" t="str">
        <f t="shared" si="7"/>
        <v>INEA.2S.6.242_2025</v>
      </c>
      <c r="D255" s="116">
        <v>1</v>
      </c>
      <c r="E255" s="117" t="s">
        <v>322</v>
      </c>
      <c r="F255" s="117" t="str">
        <f>[4]Hoja1!S243</f>
        <v>ALEJO</v>
      </c>
      <c r="G255" s="117" t="str">
        <f>[4]Hoja1!T243</f>
        <v>ALVAREZ</v>
      </c>
      <c r="H255" s="117" t="str">
        <f>[4]Hoja1!U243</f>
        <v>YAZMIN</v>
      </c>
      <c r="I255" s="118">
        <v>45722</v>
      </c>
      <c r="J255" s="118">
        <f>[4]Hoja1!W938</f>
        <v>45940</v>
      </c>
      <c r="K255" s="119"/>
      <c r="L255" s="119" t="s">
        <v>45</v>
      </c>
      <c r="M255" s="117">
        <v>2</v>
      </c>
      <c r="N255" s="120">
        <v>3</v>
      </c>
    </row>
    <row r="256" spans="1:14" s="84" customFormat="1" ht="57" customHeight="1">
      <c r="A256" s="113">
        <v>243</v>
      </c>
      <c r="B256" s="120" t="str">
        <f t="shared" si="6"/>
        <v>243/2025</v>
      </c>
      <c r="C256" s="120" t="str">
        <f t="shared" si="7"/>
        <v>INEA.2S.6.243_2025</v>
      </c>
      <c r="D256" s="116">
        <v>1</v>
      </c>
      <c r="E256" s="117" t="s">
        <v>322</v>
      </c>
      <c r="F256" s="117" t="str">
        <f>[4]Hoja1!S244</f>
        <v>ALEJO</v>
      </c>
      <c r="G256" s="117" t="str">
        <f>[4]Hoja1!T244</f>
        <v>ALVAREZ</v>
      </c>
      <c r="H256" s="117" t="str">
        <f>[4]Hoja1!U244</f>
        <v>YAZMIN</v>
      </c>
      <c r="I256" s="118">
        <v>45723</v>
      </c>
      <c r="J256" s="118">
        <f>[4]Hoja1!W157</f>
        <v>45850</v>
      </c>
      <c r="K256" s="119"/>
      <c r="L256" s="119" t="s">
        <v>45</v>
      </c>
      <c r="M256" s="117">
        <v>2</v>
      </c>
      <c r="N256" s="120">
        <v>3</v>
      </c>
    </row>
    <row r="257" spans="1:14" s="84" customFormat="1" ht="57" customHeight="1">
      <c r="A257" s="113">
        <v>244</v>
      </c>
      <c r="B257" s="120" t="str">
        <f t="shared" si="6"/>
        <v>244/2025</v>
      </c>
      <c r="C257" s="120" t="str">
        <f t="shared" si="7"/>
        <v>INEA.2S.6.244_2025</v>
      </c>
      <c r="D257" s="116">
        <v>1</v>
      </c>
      <c r="E257" s="117" t="s">
        <v>322</v>
      </c>
      <c r="F257" s="117" t="str">
        <f>[4]Hoja1!S245</f>
        <v>ONTIVEROS</v>
      </c>
      <c r="G257" s="117" t="str">
        <f>[4]Hoja1!T245</f>
        <v>ONTIVEROS</v>
      </c>
      <c r="H257" s="117" t="str">
        <f>[4]Hoja1!U245</f>
        <v>BERONICA</v>
      </c>
      <c r="I257" s="118">
        <v>45724</v>
      </c>
      <c r="J257" s="118">
        <f>[4]Hoja1!W548</f>
        <v>45730</v>
      </c>
      <c r="K257" s="119"/>
      <c r="L257" s="119" t="s">
        <v>45</v>
      </c>
      <c r="M257" s="117">
        <v>2</v>
      </c>
      <c r="N257" s="120">
        <v>3</v>
      </c>
    </row>
    <row r="258" spans="1:14" s="84" customFormat="1" ht="57" customHeight="1">
      <c r="A258" s="113">
        <v>245</v>
      </c>
      <c r="B258" s="120" t="str">
        <f t="shared" si="6"/>
        <v>245/2025</v>
      </c>
      <c r="C258" s="120" t="str">
        <f t="shared" si="7"/>
        <v>INEA.2S.6.245_2025</v>
      </c>
      <c r="D258" s="116">
        <v>1</v>
      </c>
      <c r="E258" s="117" t="s">
        <v>322</v>
      </c>
      <c r="F258" s="117" t="str">
        <f>[4]Hoja1!S246</f>
        <v>BULE</v>
      </c>
      <c r="G258" s="117" t="str">
        <f>[4]Hoja1!T246</f>
        <v>PEINADO</v>
      </c>
      <c r="H258" s="117" t="str">
        <f>[4]Hoja1!U246</f>
        <v>LIZETH MARIA</v>
      </c>
      <c r="I258" s="118">
        <v>45724</v>
      </c>
      <c r="J258" s="118">
        <f>[4]Hoja1!W692</f>
        <v>45741</v>
      </c>
      <c r="K258" s="119"/>
      <c r="L258" s="119" t="s">
        <v>45</v>
      </c>
      <c r="M258" s="117">
        <v>2</v>
      </c>
      <c r="N258" s="120">
        <v>3</v>
      </c>
    </row>
    <row r="259" spans="1:14" s="84" customFormat="1" ht="57" customHeight="1">
      <c r="A259" s="113">
        <v>246</v>
      </c>
      <c r="B259" s="120" t="str">
        <f t="shared" si="6"/>
        <v>246/2025</v>
      </c>
      <c r="C259" s="120" t="str">
        <f t="shared" si="7"/>
        <v>INEA.2S.6.246_2025</v>
      </c>
      <c r="D259" s="116">
        <v>1</v>
      </c>
      <c r="E259" s="117" t="s">
        <v>322</v>
      </c>
      <c r="F259" s="117" t="str">
        <f>[4]Hoja1!S247</f>
        <v>MORA</v>
      </c>
      <c r="G259" s="117" t="str">
        <f>[4]Hoja1!T247</f>
        <v>FRANCO</v>
      </c>
      <c r="H259" s="117" t="str">
        <f>[4]Hoja1!U247</f>
        <v>LUIS ALBERTO</v>
      </c>
      <c r="I259" s="118">
        <v>45724</v>
      </c>
      <c r="J259" s="118">
        <f>[4]Hoja1!W704</f>
        <v>45774</v>
      </c>
      <c r="K259" s="119"/>
      <c r="L259" s="119" t="s">
        <v>45</v>
      </c>
      <c r="M259" s="117">
        <v>2</v>
      </c>
      <c r="N259" s="120">
        <v>3</v>
      </c>
    </row>
    <row r="260" spans="1:14" s="84" customFormat="1" ht="57" customHeight="1">
      <c r="A260" s="113">
        <v>247</v>
      </c>
      <c r="B260" s="120" t="str">
        <f t="shared" si="6"/>
        <v>247/2025</v>
      </c>
      <c r="C260" s="120" t="str">
        <f t="shared" si="7"/>
        <v>INEA.2S.6.247_2025</v>
      </c>
      <c r="D260" s="116">
        <v>1</v>
      </c>
      <c r="E260" s="117" t="s">
        <v>322</v>
      </c>
      <c r="F260" s="117" t="str">
        <f>[4]Hoja1!S248</f>
        <v>MADRIGAL</v>
      </c>
      <c r="G260" s="117" t="str">
        <f>[4]Hoja1!T248</f>
        <v>QUINTANA</v>
      </c>
      <c r="H260" s="117" t="str">
        <f>[4]Hoja1!U248</f>
        <v>ANA MARIA</v>
      </c>
      <c r="I260" s="118">
        <v>45726</v>
      </c>
      <c r="J260" s="118">
        <f>[4]Hoja1!W125</f>
        <v>45735</v>
      </c>
      <c r="K260" s="119"/>
      <c r="L260" s="119" t="s">
        <v>45</v>
      </c>
      <c r="M260" s="117">
        <v>2</v>
      </c>
      <c r="N260" s="120">
        <v>3</v>
      </c>
    </row>
    <row r="261" spans="1:14" s="84" customFormat="1" ht="57" customHeight="1">
      <c r="A261" s="113">
        <v>248</v>
      </c>
      <c r="B261" s="120" t="str">
        <f t="shared" si="6"/>
        <v>248/2025</v>
      </c>
      <c r="C261" s="120" t="str">
        <f t="shared" si="7"/>
        <v>INEA.2S.6.248_2025</v>
      </c>
      <c r="D261" s="116">
        <v>1</v>
      </c>
      <c r="E261" s="117" t="s">
        <v>322</v>
      </c>
      <c r="F261" s="117" t="str">
        <f>[4]Hoja1!S249</f>
        <v>PALMA</v>
      </c>
      <c r="G261" s="117" t="str">
        <f>[4]Hoja1!T249</f>
        <v>VILLASEÑOR</v>
      </c>
      <c r="H261" s="117" t="str">
        <f>[4]Hoja1!U249</f>
        <v>AIRA JACQUELINE</v>
      </c>
      <c r="I261" s="118">
        <v>45726</v>
      </c>
      <c r="J261" s="118">
        <f>[4]Hoja1!W147</f>
        <v>45727</v>
      </c>
      <c r="K261" s="119"/>
      <c r="L261" s="119" t="s">
        <v>45</v>
      </c>
      <c r="M261" s="117">
        <v>2</v>
      </c>
      <c r="N261" s="120">
        <v>3</v>
      </c>
    </row>
    <row r="262" spans="1:14" s="84" customFormat="1" ht="57" customHeight="1">
      <c r="A262" s="113">
        <v>249</v>
      </c>
      <c r="B262" s="120" t="str">
        <f t="shared" si="6"/>
        <v>249/2025</v>
      </c>
      <c r="C262" s="120" t="str">
        <f t="shared" si="7"/>
        <v>INEA.2S.6.249_2025</v>
      </c>
      <c r="D262" s="116">
        <v>1</v>
      </c>
      <c r="E262" s="117" t="s">
        <v>322</v>
      </c>
      <c r="F262" s="117" t="str">
        <f>[4]Hoja1!S250</f>
        <v>CASTAÑEDA</v>
      </c>
      <c r="G262" s="117" t="str">
        <f>[4]Hoja1!T250</f>
        <v>TAMAYO</v>
      </c>
      <c r="H262" s="117" t="str">
        <f>[4]Hoja1!U250</f>
        <v>KIMBERLY</v>
      </c>
      <c r="I262" s="118">
        <v>45726</v>
      </c>
      <c r="J262" s="118">
        <f>[4]Hoja1!W247</f>
        <v>45759</v>
      </c>
      <c r="K262" s="119"/>
      <c r="L262" s="119" t="s">
        <v>45</v>
      </c>
      <c r="M262" s="117">
        <v>2</v>
      </c>
      <c r="N262" s="120">
        <v>3</v>
      </c>
    </row>
    <row r="263" spans="1:14" s="84" customFormat="1" ht="57" customHeight="1">
      <c r="A263" s="113">
        <v>250</v>
      </c>
      <c r="B263" s="120" t="str">
        <f t="shared" si="6"/>
        <v>250/2025</v>
      </c>
      <c r="C263" s="120" t="str">
        <f t="shared" si="7"/>
        <v>INEA.2S.6.250_2025</v>
      </c>
      <c r="D263" s="116">
        <v>1</v>
      </c>
      <c r="E263" s="117" t="s">
        <v>322</v>
      </c>
      <c r="F263" s="117" t="str">
        <f>[4]Hoja1!S251</f>
        <v>TOVAR</v>
      </c>
      <c r="G263" s="117" t="str">
        <f>[4]Hoja1!T251</f>
        <v/>
      </c>
      <c r="H263" s="117" t="str">
        <f>[4]Hoja1!U251</f>
        <v>RUTH YAREMMY</v>
      </c>
      <c r="I263" s="118">
        <v>45726</v>
      </c>
      <c r="J263" s="118">
        <f>[4]Hoja1!W261</f>
        <v>45802</v>
      </c>
      <c r="K263" s="119"/>
      <c r="L263" s="119" t="s">
        <v>45</v>
      </c>
      <c r="M263" s="117">
        <v>2</v>
      </c>
      <c r="N263" s="120">
        <v>3</v>
      </c>
    </row>
    <row r="264" spans="1:14" s="84" customFormat="1" ht="57" customHeight="1">
      <c r="A264" s="113">
        <v>251</v>
      </c>
      <c r="B264" s="120" t="str">
        <f t="shared" si="6"/>
        <v>251/2025</v>
      </c>
      <c r="C264" s="120" t="str">
        <f t="shared" si="7"/>
        <v>INEA.2S.6.251_2025</v>
      </c>
      <c r="D264" s="116">
        <v>1</v>
      </c>
      <c r="E264" s="117" t="s">
        <v>322</v>
      </c>
      <c r="F264" s="117" t="str">
        <f>[4]Hoja1!S252</f>
        <v>EUFRACIO</v>
      </c>
      <c r="G264" s="117" t="str">
        <f>[4]Hoja1!T252</f>
        <v>ROJAS</v>
      </c>
      <c r="H264" s="117" t="str">
        <f>[4]Hoja1!U252</f>
        <v>CUAUHTEMOC</v>
      </c>
      <c r="I264" s="118">
        <v>45726</v>
      </c>
      <c r="J264" s="118">
        <f>[4]Hoja1!W262</f>
        <v>45802</v>
      </c>
      <c r="K264" s="119"/>
      <c r="L264" s="119" t="s">
        <v>45</v>
      </c>
      <c r="M264" s="117">
        <v>2</v>
      </c>
      <c r="N264" s="120">
        <v>3</v>
      </c>
    </row>
    <row r="265" spans="1:14" s="84" customFormat="1" ht="57" customHeight="1">
      <c r="A265" s="113">
        <v>252</v>
      </c>
      <c r="B265" s="120" t="str">
        <f t="shared" si="6"/>
        <v>252/2025</v>
      </c>
      <c r="C265" s="120" t="str">
        <f t="shared" si="7"/>
        <v>INEA.2S.6.252_2025</v>
      </c>
      <c r="D265" s="116">
        <v>1</v>
      </c>
      <c r="E265" s="117" t="s">
        <v>322</v>
      </c>
      <c r="F265" s="117" t="str">
        <f>[4]Hoja1!S253</f>
        <v>SALAZAR</v>
      </c>
      <c r="G265" s="117" t="str">
        <f>[4]Hoja1!T253</f>
        <v>AYALA</v>
      </c>
      <c r="H265" s="117" t="str">
        <f>[4]Hoja1!U253</f>
        <v>JOSE DANIEL</v>
      </c>
      <c r="I265" s="118">
        <v>45726</v>
      </c>
      <c r="J265" s="118">
        <f>[4]Hoja1!W507</f>
        <v>45729</v>
      </c>
      <c r="K265" s="119"/>
      <c r="L265" s="119" t="s">
        <v>45</v>
      </c>
      <c r="M265" s="117">
        <v>2</v>
      </c>
      <c r="N265" s="120">
        <v>3</v>
      </c>
    </row>
    <row r="266" spans="1:14" s="84" customFormat="1" ht="57" customHeight="1">
      <c r="A266" s="113">
        <v>253</v>
      </c>
      <c r="B266" s="120" t="str">
        <f t="shared" si="6"/>
        <v>253/2025</v>
      </c>
      <c r="C266" s="120" t="str">
        <f t="shared" si="7"/>
        <v>INEA.2S.6.253_2025</v>
      </c>
      <c r="D266" s="116">
        <v>1</v>
      </c>
      <c r="E266" s="117" t="s">
        <v>322</v>
      </c>
      <c r="F266" s="117" t="str">
        <f>[4]Hoja1!S254</f>
        <v>RODRIGUEZ</v>
      </c>
      <c r="G266" s="117" t="str">
        <f>[4]Hoja1!T254</f>
        <v>RIVAS</v>
      </c>
      <c r="H266" s="117" t="str">
        <f>[4]Hoja1!U254</f>
        <v>ISAAC</v>
      </c>
      <c r="I266" s="118">
        <v>45726</v>
      </c>
      <c r="J266" s="118">
        <f>[4]Hoja1!W549</f>
        <v>45735</v>
      </c>
      <c r="K266" s="119"/>
      <c r="L266" s="119" t="s">
        <v>45</v>
      </c>
      <c r="M266" s="117">
        <v>2</v>
      </c>
      <c r="N266" s="120">
        <v>3</v>
      </c>
    </row>
    <row r="267" spans="1:14" s="84" customFormat="1" ht="57" customHeight="1">
      <c r="A267" s="113">
        <v>254</v>
      </c>
      <c r="B267" s="120" t="str">
        <f t="shared" si="6"/>
        <v>254/2025</v>
      </c>
      <c r="C267" s="120" t="str">
        <f t="shared" si="7"/>
        <v>INEA.2S.6.254_2025</v>
      </c>
      <c r="D267" s="116">
        <v>1</v>
      </c>
      <c r="E267" s="117" t="s">
        <v>322</v>
      </c>
      <c r="F267" s="117" t="str">
        <f>[4]Hoja1!S255</f>
        <v>LOPEZ</v>
      </c>
      <c r="G267" s="117" t="str">
        <f>[4]Hoja1!T255</f>
        <v>GALVAN</v>
      </c>
      <c r="H267" s="117" t="str">
        <f>[4]Hoja1!U255</f>
        <v>CRISTINA</v>
      </c>
      <c r="I267" s="118">
        <v>45726</v>
      </c>
      <c r="J267" s="118">
        <f>[4]Hoja1!W686</f>
        <v>45729</v>
      </c>
      <c r="K267" s="119"/>
      <c r="L267" s="119" t="s">
        <v>45</v>
      </c>
      <c r="M267" s="117">
        <v>2</v>
      </c>
      <c r="N267" s="120">
        <v>3</v>
      </c>
    </row>
    <row r="268" spans="1:14" s="84" customFormat="1" ht="57" customHeight="1">
      <c r="A268" s="113">
        <v>255</v>
      </c>
      <c r="B268" s="120" t="str">
        <f t="shared" si="6"/>
        <v>255/2025</v>
      </c>
      <c r="C268" s="120" t="str">
        <f t="shared" si="7"/>
        <v>INEA.2S.6.255_2025</v>
      </c>
      <c r="D268" s="116">
        <v>1</v>
      </c>
      <c r="E268" s="117" t="s">
        <v>322</v>
      </c>
      <c r="F268" s="117" t="str">
        <f>[4]Hoja1!S256</f>
        <v>ARIAS</v>
      </c>
      <c r="G268" s="117" t="str">
        <f>[4]Hoja1!T256</f>
        <v/>
      </c>
      <c r="H268" s="117" t="str">
        <f>[4]Hoja1!U256</f>
        <v>JESUS RAMON</v>
      </c>
      <c r="I268" s="118">
        <v>45728</v>
      </c>
      <c r="J268" s="118">
        <f>[4]Hoja1!W16</f>
        <v>45729</v>
      </c>
      <c r="K268" s="119"/>
      <c r="L268" s="119" t="s">
        <v>45</v>
      </c>
      <c r="M268" s="117">
        <v>2</v>
      </c>
      <c r="N268" s="120">
        <v>3</v>
      </c>
    </row>
    <row r="269" spans="1:14" s="84" customFormat="1" ht="57" customHeight="1">
      <c r="A269" s="113">
        <v>256</v>
      </c>
      <c r="B269" s="120" t="str">
        <f t="shared" si="6"/>
        <v>256/2025</v>
      </c>
      <c r="C269" s="120" t="str">
        <f t="shared" si="7"/>
        <v>INEA.2S.6.256_2025</v>
      </c>
      <c r="D269" s="116">
        <v>1</v>
      </c>
      <c r="E269" s="117" t="s">
        <v>322</v>
      </c>
      <c r="F269" s="117" t="str">
        <f>[4]Hoja1!S257</f>
        <v>ESCOBAR</v>
      </c>
      <c r="G269" s="117" t="str">
        <f>[4]Hoja1!T257</f>
        <v>MENDOZA</v>
      </c>
      <c r="H269" s="117" t="str">
        <f>[4]Hoja1!U257</f>
        <v>MIREYA IXEL</v>
      </c>
      <c r="I269" s="118">
        <v>45728</v>
      </c>
      <c r="J269" s="118">
        <f>[4]Hoja1!W508</f>
        <v>45728</v>
      </c>
      <c r="K269" s="119"/>
      <c r="L269" s="119" t="s">
        <v>45</v>
      </c>
      <c r="M269" s="117">
        <v>2</v>
      </c>
      <c r="N269" s="120">
        <v>3</v>
      </c>
    </row>
    <row r="270" spans="1:14" s="84" customFormat="1" ht="57" customHeight="1">
      <c r="A270" s="113">
        <v>257</v>
      </c>
      <c r="B270" s="120" t="str">
        <f t="shared" ref="B270:B333" si="8">TEXT(ROW(A257),"00") &amp; "/2025"</f>
        <v>257/2025</v>
      </c>
      <c r="C270" s="120" t="str">
        <f t="shared" ref="C270:C333" si="9">"INEA.2S.6." &amp; TEXT(ROW(A257),"00") &amp; "_2025"</f>
        <v>INEA.2S.6.257_2025</v>
      </c>
      <c r="D270" s="116">
        <v>1</v>
      </c>
      <c r="E270" s="117" t="s">
        <v>322</v>
      </c>
      <c r="F270" s="117" t="str">
        <f>[4]Hoja1!S258</f>
        <v>VARGAS</v>
      </c>
      <c r="G270" s="117" t="str">
        <f>[4]Hoja1!T258</f>
        <v>GARNICA</v>
      </c>
      <c r="H270" s="117" t="str">
        <f>[4]Hoja1!U258</f>
        <v>LUIS MANUEL</v>
      </c>
      <c r="I270" s="118">
        <v>45728</v>
      </c>
      <c r="J270" s="118">
        <f>[4]Hoja1!W509</f>
        <v>45728</v>
      </c>
      <c r="K270" s="119"/>
      <c r="L270" s="119" t="s">
        <v>45</v>
      </c>
      <c r="M270" s="117">
        <v>2</v>
      </c>
      <c r="N270" s="120">
        <v>3</v>
      </c>
    </row>
    <row r="271" spans="1:14" s="84" customFormat="1" ht="57" customHeight="1">
      <c r="A271" s="113">
        <v>258</v>
      </c>
      <c r="B271" s="120" t="str">
        <f t="shared" si="8"/>
        <v>258/2025</v>
      </c>
      <c r="C271" s="120" t="str">
        <f t="shared" si="9"/>
        <v>INEA.2S.6.258_2025</v>
      </c>
      <c r="D271" s="116">
        <v>1</v>
      </c>
      <c r="E271" s="117" t="s">
        <v>322</v>
      </c>
      <c r="F271" s="117" t="str">
        <f>[4]Hoja1!S259</f>
        <v>ALEJO</v>
      </c>
      <c r="G271" s="117" t="str">
        <f>[4]Hoja1!T259</f>
        <v>ALVAREZ</v>
      </c>
      <c r="H271" s="117" t="str">
        <f>[4]Hoja1!U259</f>
        <v>ANGELICA</v>
      </c>
      <c r="I271" s="118">
        <v>45728</v>
      </c>
      <c r="J271" s="118">
        <f>[4]Hoja1!W540</f>
        <v>45729</v>
      </c>
      <c r="K271" s="119"/>
      <c r="L271" s="119" t="s">
        <v>45</v>
      </c>
      <c r="M271" s="117">
        <v>2</v>
      </c>
      <c r="N271" s="120">
        <v>3</v>
      </c>
    </row>
    <row r="272" spans="1:14" s="84" customFormat="1" ht="57" customHeight="1">
      <c r="A272" s="113">
        <v>259</v>
      </c>
      <c r="B272" s="120" t="str">
        <f t="shared" si="8"/>
        <v>259/2025</v>
      </c>
      <c r="C272" s="120" t="str">
        <f t="shared" si="9"/>
        <v>INEA.2S.6.259_2025</v>
      </c>
      <c r="D272" s="116">
        <v>1</v>
      </c>
      <c r="E272" s="117" t="s">
        <v>322</v>
      </c>
      <c r="F272" s="117" t="str">
        <f>[4]Hoja1!S260</f>
        <v>LOPEZ</v>
      </c>
      <c r="G272" s="117" t="str">
        <f>[4]Hoja1!T260</f>
        <v>ANTONIO</v>
      </c>
      <c r="H272" s="117" t="str">
        <f>[4]Hoja1!U260</f>
        <v>GUADALUPE</v>
      </c>
      <c r="I272" s="118">
        <v>45728</v>
      </c>
      <c r="J272" s="118">
        <f>[4]Hoja1!W687</f>
        <v>45728</v>
      </c>
      <c r="K272" s="119"/>
      <c r="L272" s="119" t="s">
        <v>45</v>
      </c>
      <c r="M272" s="117">
        <v>2</v>
      </c>
      <c r="N272" s="120">
        <v>3</v>
      </c>
    </row>
    <row r="273" spans="1:14" s="84" customFormat="1" ht="57" customHeight="1">
      <c r="A273" s="113">
        <v>260</v>
      </c>
      <c r="B273" s="120" t="str">
        <f t="shared" si="8"/>
        <v>260/2025</v>
      </c>
      <c r="C273" s="120" t="str">
        <f t="shared" si="9"/>
        <v>INEA.2S.6.260_2025</v>
      </c>
      <c r="D273" s="116">
        <v>1</v>
      </c>
      <c r="E273" s="117" t="s">
        <v>322</v>
      </c>
      <c r="F273" s="117" t="str">
        <f>[4]Hoja1!S261</f>
        <v>TILIHUIT</v>
      </c>
      <c r="G273" s="117" t="str">
        <f>[4]Hoja1!T261</f>
        <v>DOMINGO</v>
      </c>
      <c r="H273" s="117" t="str">
        <f>[4]Hoja1!U261</f>
        <v>JULIO CESAR</v>
      </c>
      <c r="I273" s="118">
        <v>45728</v>
      </c>
      <c r="J273" s="118">
        <f>[4]Hoja1!W688</f>
        <v>45728</v>
      </c>
      <c r="K273" s="119"/>
      <c r="L273" s="119" t="s">
        <v>45</v>
      </c>
      <c r="M273" s="117">
        <v>2</v>
      </c>
      <c r="N273" s="120">
        <v>3</v>
      </c>
    </row>
    <row r="274" spans="1:14" s="84" customFormat="1" ht="57" customHeight="1">
      <c r="A274" s="113">
        <v>261</v>
      </c>
      <c r="B274" s="120" t="str">
        <f t="shared" si="8"/>
        <v>261/2025</v>
      </c>
      <c r="C274" s="120" t="str">
        <f t="shared" si="9"/>
        <v>INEA.2S.6.261_2025</v>
      </c>
      <c r="D274" s="116">
        <v>1</v>
      </c>
      <c r="E274" s="117" t="s">
        <v>322</v>
      </c>
      <c r="F274" s="117" t="str">
        <f>[4]Hoja1!S262</f>
        <v>ESQUIVEL</v>
      </c>
      <c r="G274" s="117" t="str">
        <f>[4]Hoja1!T262</f>
        <v>VIDAL</v>
      </c>
      <c r="H274" s="117" t="str">
        <f>[4]Hoja1!U262</f>
        <v>FAUSTINO</v>
      </c>
      <c r="I274" s="118">
        <v>45728</v>
      </c>
      <c r="J274" s="118">
        <f>[4]Hoja1!W689</f>
        <v>45770</v>
      </c>
      <c r="K274" s="119"/>
      <c r="L274" s="119" t="s">
        <v>45</v>
      </c>
      <c r="M274" s="117">
        <v>2</v>
      </c>
      <c r="N274" s="120">
        <v>3</v>
      </c>
    </row>
    <row r="275" spans="1:14" s="84" customFormat="1" ht="57" customHeight="1">
      <c r="A275" s="113">
        <v>262</v>
      </c>
      <c r="B275" s="120" t="str">
        <f t="shared" si="8"/>
        <v>262/2025</v>
      </c>
      <c r="C275" s="120" t="str">
        <f t="shared" si="9"/>
        <v>INEA.2S.6.262_2025</v>
      </c>
      <c r="D275" s="116">
        <v>1</v>
      </c>
      <c r="E275" s="117" t="s">
        <v>322</v>
      </c>
      <c r="F275" s="117" t="str">
        <f>[4]Hoja1!S263</f>
        <v>MAGALLON</v>
      </c>
      <c r="G275" s="117" t="str">
        <f>[4]Hoja1!T263</f>
        <v>OROPEZA</v>
      </c>
      <c r="H275" s="117" t="str">
        <f>[4]Hoja1!U263</f>
        <v>MARIA RUBI</v>
      </c>
      <c r="I275" s="118">
        <v>45728</v>
      </c>
      <c r="J275" s="118">
        <f>[4]Hoja1!W809</f>
        <v>45770</v>
      </c>
      <c r="K275" s="119"/>
      <c r="L275" s="119" t="s">
        <v>45</v>
      </c>
      <c r="M275" s="117">
        <v>2</v>
      </c>
      <c r="N275" s="120">
        <v>3</v>
      </c>
    </row>
    <row r="276" spans="1:14" s="84" customFormat="1" ht="57" customHeight="1">
      <c r="A276" s="113">
        <v>263</v>
      </c>
      <c r="B276" s="120" t="str">
        <f t="shared" si="8"/>
        <v>263/2025</v>
      </c>
      <c r="C276" s="120" t="str">
        <f t="shared" si="9"/>
        <v>INEA.2S.6.263_2025</v>
      </c>
      <c r="D276" s="116">
        <v>1</v>
      </c>
      <c r="E276" s="117" t="s">
        <v>322</v>
      </c>
      <c r="F276" s="117" t="str">
        <f>[4]Hoja1!S264</f>
        <v>ORONA</v>
      </c>
      <c r="G276" s="117" t="str">
        <f>[4]Hoja1!T264</f>
        <v>ORDAZ</v>
      </c>
      <c r="H276" s="117" t="str">
        <f>[4]Hoja1!U264</f>
        <v>MAGDA SELENE</v>
      </c>
      <c r="I276" s="118">
        <v>45729</v>
      </c>
      <c r="J276" s="118">
        <f>[4]Hoja1!W515</f>
        <v>45730</v>
      </c>
      <c r="K276" s="119"/>
      <c r="L276" s="119" t="s">
        <v>45</v>
      </c>
      <c r="M276" s="117">
        <v>2</v>
      </c>
      <c r="N276" s="120">
        <v>3</v>
      </c>
    </row>
    <row r="277" spans="1:14" s="84" customFormat="1" ht="57" customHeight="1">
      <c r="A277" s="113">
        <v>264</v>
      </c>
      <c r="B277" s="120" t="str">
        <f t="shared" si="8"/>
        <v>264/2025</v>
      </c>
      <c r="C277" s="120" t="str">
        <f t="shared" si="9"/>
        <v>INEA.2S.6.264_2025</v>
      </c>
      <c r="D277" s="116">
        <v>1</v>
      </c>
      <c r="E277" s="117" t="s">
        <v>322</v>
      </c>
      <c r="F277" s="117" t="str">
        <f>[4]Hoja1!S265</f>
        <v>RODRIGUEZ</v>
      </c>
      <c r="G277" s="117" t="str">
        <f>[4]Hoja1!T265</f>
        <v>SALAZAR</v>
      </c>
      <c r="H277" s="117" t="str">
        <f>[4]Hoja1!U265</f>
        <v>DANYELI ALEJANDRA</v>
      </c>
      <c r="I277" s="118">
        <v>45729</v>
      </c>
      <c r="J277" s="118">
        <f>[4]Hoja1!W551</f>
        <v>45730</v>
      </c>
      <c r="K277" s="119"/>
      <c r="L277" s="119" t="s">
        <v>45</v>
      </c>
      <c r="M277" s="117">
        <v>2</v>
      </c>
      <c r="N277" s="120">
        <v>3</v>
      </c>
    </row>
    <row r="278" spans="1:14" s="84" customFormat="1" ht="57" customHeight="1">
      <c r="A278" s="113">
        <v>265</v>
      </c>
      <c r="B278" s="120" t="str">
        <f t="shared" si="8"/>
        <v>265/2025</v>
      </c>
      <c r="C278" s="120" t="str">
        <f t="shared" si="9"/>
        <v>INEA.2S.6.265_2025</v>
      </c>
      <c r="D278" s="116">
        <v>1</v>
      </c>
      <c r="E278" s="117" t="s">
        <v>322</v>
      </c>
      <c r="F278" s="117" t="str">
        <f>[4]Hoja1!S266</f>
        <v>SINKOVIC</v>
      </c>
      <c r="G278" s="117" t="str">
        <f>[4]Hoja1!T266</f>
        <v>YEPEZ</v>
      </c>
      <c r="H278" s="117" t="str">
        <f>[4]Hoja1!U266</f>
        <v>YAMILA NERIMAR</v>
      </c>
      <c r="I278" s="118">
        <v>45730</v>
      </c>
      <c r="J278" s="118">
        <f>[4]Hoja1!W14</f>
        <v>45788</v>
      </c>
      <c r="K278" s="119"/>
      <c r="L278" s="119" t="s">
        <v>45</v>
      </c>
      <c r="M278" s="117">
        <v>2</v>
      </c>
      <c r="N278" s="120">
        <v>3</v>
      </c>
    </row>
    <row r="279" spans="1:14" s="84" customFormat="1" ht="57" customHeight="1">
      <c r="A279" s="113">
        <v>266</v>
      </c>
      <c r="B279" s="120" t="str">
        <f t="shared" si="8"/>
        <v>266/2025</v>
      </c>
      <c r="C279" s="120" t="str">
        <f t="shared" si="9"/>
        <v>INEA.2S.6.266_2025</v>
      </c>
      <c r="D279" s="116">
        <v>1</v>
      </c>
      <c r="E279" s="117" t="s">
        <v>322</v>
      </c>
      <c r="F279" s="117" t="str">
        <f>[4]Hoja1!S267</f>
        <v>SANCHEZ</v>
      </c>
      <c r="G279" s="117" t="str">
        <f>[4]Hoja1!T267</f>
        <v>MIRANDA</v>
      </c>
      <c r="H279" s="117" t="str">
        <f>[4]Hoja1!U267</f>
        <v>OLIVIA REYNA</v>
      </c>
      <c r="I279" s="118">
        <v>45730</v>
      </c>
      <c r="J279" s="118">
        <f>[4]Hoja1!W146</f>
        <v>45731</v>
      </c>
      <c r="K279" s="119"/>
      <c r="L279" s="119" t="s">
        <v>45</v>
      </c>
      <c r="M279" s="117">
        <v>2</v>
      </c>
      <c r="N279" s="120">
        <v>3</v>
      </c>
    </row>
    <row r="280" spans="1:14" s="84" customFormat="1" ht="57" customHeight="1">
      <c r="A280" s="113">
        <v>267</v>
      </c>
      <c r="B280" s="120" t="str">
        <f t="shared" si="8"/>
        <v>267/2025</v>
      </c>
      <c r="C280" s="120" t="str">
        <f t="shared" si="9"/>
        <v>INEA.2S.6.267_2025</v>
      </c>
      <c r="D280" s="116">
        <v>1</v>
      </c>
      <c r="E280" s="117" t="s">
        <v>322</v>
      </c>
      <c r="F280" s="117" t="str">
        <f>[4]Hoja1!S268</f>
        <v>GUTIERREZ</v>
      </c>
      <c r="G280" s="117" t="str">
        <f>[4]Hoja1!T268</f>
        <v>RAMIREZ</v>
      </c>
      <c r="H280" s="117" t="str">
        <f>[4]Hoja1!U268</f>
        <v>ANGELA</v>
      </c>
      <c r="I280" s="118">
        <v>45730</v>
      </c>
      <c r="J280" s="118">
        <f>[4]Hoja1!W249</f>
        <v>45731</v>
      </c>
      <c r="K280" s="119"/>
      <c r="L280" s="119" t="s">
        <v>45</v>
      </c>
      <c r="M280" s="117">
        <v>2</v>
      </c>
      <c r="N280" s="120">
        <v>3</v>
      </c>
    </row>
    <row r="281" spans="1:14" s="84" customFormat="1" ht="57" customHeight="1">
      <c r="A281" s="113">
        <v>268</v>
      </c>
      <c r="B281" s="120" t="str">
        <f t="shared" si="8"/>
        <v>268/2025</v>
      </c>
      <c r="C281" s="120" t="str">
        <f t="shared" si="9"/>
        <v>INEA.2S.6.268_2025</v>
      </c>
      <c r="D281" s="116">
        <v>1</v>
      </c>
      <c r="E281" s="117" t="s">
        <v>322</v>
      </c>
      <c r="F281" s="117" t="str">
        <f>[4]Hoja1!S269</f>
        <v>HERNANDEZ</v>
      </c>
      <c r="G281" s="117" t="str">
        <f>[4]Hoja1!T269</f>
        <v>JACOBO</v>
      </c>
      <c r="H281" s="117" t="str">
        <f>[4]Hoja1!U269</f>
        <v>EMIGDIO</v>
      </c>
      <c r="I281" s="118">
        <v>45730</v>
      </c>
      <c r="J281" s="118">
        <f>[4]Hoja1!W250</f>
        <v>45788</v>
      </c>
      <c r="K281" s="119"/>
      <c r="L281" s="119" t="s">
        <v>45</v>
      </c>
      <c r="M281" s="117">
        <v>2</v>
      </c>
      <c r="N281" s="120">
        <v>3</v>
      </c>
    </row>
    <row r="282" spans="1:14" s="84" customFormat="1" ht="57" customHeight="1">
      <c r="A282" s="113">
        <v>269</v>
      </c>
      <c r="B282" s="120" t="str">
        <f t="shared" si="8"/>
        <v>269/2025</v>
      </c>
      <c r="C282" s="120" t="str">
        <f t="shared" si="9"/>
        <v>INEA.2S.6.269_2025</v>
      </c>
      <c r="D282" s="116">
        <v>1</v>
      </c>
      <c r="E282" s="117" t="s">
        <v>322</v>
      </c>
      <c r="F282" s="117" t="str">
        <f>[4]Hoja1!S270</f>
        <v>ESCALANTE</v>
      </c>
      <c r="G282" s="117" t="str">
        <f>[4]Hoja1!T270</f>
        <v>ROBLERO</v>
      </c>
      <c r="H282" s="117" t="str">
        <f>[4]Hoja1!U270</f>
        <v>EDILMA</v>
      </c>
      <c r="I282" s="118">
        <v>45730</v>
      </c>
      <c r="J282" s="118">
        <f>[4]Hoja1!W254</f>
        <v>45751</v>
      </c>
      <c r="K282" s="119"/>
      <c r="L282" s="119" t="s">
        <v>45</v>
      </c>
      <c r="M282" s="117">
        <v>2</v>
      </c>
      <c r="N282" s="120">
        <v>3</v>
      </c>
    </row>
    <row r="283" spans="1:14" s="84" customFormat="1" ht="57" customHeight="1">
      <c r="A283" s="113">
        <v>270</v>
      </c>
      <c r="B283" s="120" t="str">
        <f t="shared" si="8"/>
        <v>270/2025</v>
      </c>
      <c r="C283" s="120" t="str">
        <f t="shared" si="9"/>
        <v>INEA.2S.6.270_2025</v>
      </c>
      <c r="D283" s="116">
        <v>1</v>
      </c>
      <c r="E283" s="117" t="s">
        <v>322</v>
      </c>
      <c r="F283" s="117" t="str">
        <f>[4]Hoja1!S271</f>
        <v>CERPA</v>
      </c>
      <c r="G283" s="117" t="str">
        <f>[4]Hoja1!T271</f>
        <v>AVALOS</v>
      </c>
      <c r="H283" s="117" t="str">
        <f>[4]Hoja1!U271</f>
        <v>JOHANA FRANCISCA</v>
      </c>
      <c r="I283" s="118">
        <v>45730</v>
      </c>
      <c r="J283" s="118">
        <f>[4]Hoja1!W493</f>
        <v>45731</v>
      </c>
      <c r="K283" s="119"/>
      <c r="L283" s="119" t="s">
        <v>45</v>
      </c>
      <c r="M283" s="117">
        <v>2</v>
      </c>
      <c r="N283" s="120">
        <v>3</v>
      </c>
    </row>
    <row r="284" spans="1:14" s="84" customFormat="1" ht="57" customHeight="1">
      <c r="A284" s="113">
        <v>271</v>
      </c>
      <c r="B284" s="120" t="str">
        <f t="shared" si="8"/>
        <v>271/2025</v>
      </c>
      <c r="C284" s="120" t="str">
        <f t="shared" si="9"/>
        <v>INEA.2S.6.271_2025</v>
      </c>
      <c r="D284" s="116">
        <v>1</v>
      </c>
      <c r="E284" s="117" t="s">
        <v>322</v>
      </c>
      <c r="F284" s="117" t="str">
        <f>[4]Hoja1!S272</f>
        <v>TEJEDA</v>
      </c>
      <c r="G284" s="117" t="str">
        <f>[4]Hoja1!T272</f>
        <v>REYES</v>
      </c>
      <c r="H284" s="117" t="str">
        <f>[4]Hoja1!U272</f>
        <v>YESSICA EDITH</v>
      </c>
      <c r="I284" s="118">
        <v>45730</v>
      </c>
      <c r="J284" s="118">
        <f>[4]Hoja1!W494</f>
        <v>45865</v>
      </c>
      <c r="K284" s="119"/>
      <c r="L284" s="119" t="s">
        <v>45</v>
      </c>
      <c r="M284" s="117">
        <v>2</v>
      </c>
      <c r="N284" s="120">
        <v>3</v>
      </c>
    </row>
    <row r="285" spans="1:14" s="84" customFormat="1" ht="57" customHeight="1">
      <c r="A285" s="113">
        <v>272</v>
      </c>
      <c r="B285" s="120" t="str">
        <f t="shared" si="8"/>
        <v>272/2025</v>
      </c>
      <c r="C285" s="120" t="str">
        <f t="shared" si="9"/>
        <v>INEA.2S.6.272_2025</v>
      </c>
      <c r="D285" s="116">
        <v>1</v>
      </c>
      <c r="E285" s="117" t="s">
        <v>322</v>
      </c>
      <c r="F285" s="117" t="str">
        <f>[4]Hoja1!S273</f>
        <v>VARGAS</v>
      </c>
      <c r="G285" s="117" t="str">
        <f>[4]Hoja1!T273</f>
        <v>GARCIA</v>
      </c>
      <c r="H285" s="117" t="str">
        <f>[4]Hoja1!U273</f>
        <v>BELEN BERENICE</v>
      </c>
      <c r="I285" s="118">
        <v>45730</v>
      </c>
      <c r="J285" s="118">
        <f>[4]Hoja1!W532</f>
        <v>45766</v>
      </c>
      <c r="K285" s="119"/>
      <c r="L285" s="119" t="s">
        <v>45</v>
      </c>
      <c r="M285" s="117">
        <v>2</v>
      </c>
      <c r="N285" s="120">
        <v>3</v>
      </c>
    </row>
    <row r="286" spans="1:14" s="84" customFormat="1" ht="57" customHeight="1">
      <c r="A286" s="113">
        <v>273</v>
      </c>
      <c r="B286" s="120" t="str">
        <f t="shared" si="8"/>
        <v>273/2025</v>
      </c>
      <c r="C286" s="120" t="str">
        <f t="shared" si="9"/>
        <v>INEA.2S.6.273_2025</v>
      </c>
      <c r="D286" s="116">
        <v>1</v>
      </c>
      <c r="E286" s="117" t="s">
        <v>322</v>
      </c>
      <c r="F286" s="117" t="str">
        <f>[4]Hoja1!S274</f>
        <v>CASTRO</v>
      </c>
      <c r="G286" s="117" t="str">
        <f>[4]Hoja1!T274</f>
        <v>BECERRA</v>
      </c>
      <c r="H286" s="117" t="str">
        <f>[4]Hoja1!U274</f>
        <v>ALEXIS JOVANI</v>
      </c>
      <c r="I286" s="118">
        <v>45730</v>
      </c>
      <c r="J286" s="118">
        <f>[4]Hoja1!W608</f>
        <v>45733</v>
      </c>
      <c r="K286" s="119"/>
      <c r="L286" s="119" t="s">
        <v>45</v>
      </c>
      <c r="M286" s="117">
        <v>2</v>
      </c>
      <c r="N286" s="120">
        <v>3</v>
      </c>
    </row>
    <row r="287" spans="1:14" s="84" customFormat="1" ht="57" customHeight="1">
      <c r="A287" s="113">
        <v>274</v>
      </c>
      <c r="B287" s="120" t="str">
        <f t="shared" si="8"/>
        <v>274/2025</v>
      </c>
      <c r="C287" s="120" t="str">
        <f t="shared" si="9"/>
        <v>INEA.2S.6.274_2025</v>
      </c>
      <c r="D287" s="116">
        <v>1</v>
      </c>
      <c r="E287" s="117" t="s">
        <v>322</v>
      </c>
      <c r="F287" s="117" t="str">
        <f>[4]Hoja1!S275</f>
        <v>BRAVO</v>
      </c>
      <c r="G287" s="117" t="str">
        <f>[4]Hoja1!T275</f>
        <v>OVANDO</v>
      </c>
      <c r="H287" s="117" t="str">
        <f>[4]Hoja1!U275</f>
        <v>LILIANA</v>
      </c>
      <c r="I287" s="118">
        <v>45730</v>
      </c>
      <c r="J287" s="118">
        <f>[4]Hoja1!W684</f>
        <v>45731</v>
      </c>
      <c r="K287" s="119"/>
      <c r="L287" s="119" t="s">
        <v>45</v>
      </c>
      <c r="M287" s="117">
        <v>2</v>
      </c>
      <c r="N287" s="120">
        <v>3</v>
      </c>
    </row>
    <row r="288" spans="1:14" s="84" customFormat="1" ht="57" customHeight="1">
      <c r="A288" s="113">
        <v>275</v>
      </c>
      <c r="B288" s="120" t="str">
        <f t="shared" si="8"/>
        <v>275/2025</v>
      </c>
      <c r="C288" s="120" t="str">
        <f t="shared" si="9"/>
        <v>INEA.2S.6.275_2025</v>
      </c>
      <c r="D288" s="116">
        <v>1</v>
      </c>
      <c r="E288" s="117" t="s">
        <v>322</v>
      </c>
      <c r="F288" s="117" t="str">
        <f>[4]Hoja1!S276</f>
        <v>FLORES</v>
      </c>
      <c r="G288" s="117" t="str">
        <f>[4]Hoja1!T276</f>
        <v>MARTINEZ</v>
      </c>
      <c r="H288" s="117" t="str">
        <f>[4]Hoja1!U276</f>
        <v>PAULA</v>
      </c>
      <c r="I288" s="118">
        <v>45730</v>
      </c>
      <c r="J288" s="118">
        <f>[4]Hoja1!W795</f>
        <v>45850</v>
      </c>
      <c r="K288" s="119"/>
      <c r="L288" s="119" t="s">
        <v>45</v>
      </c>
      <c r="M288" s="117">
        <v>2</v>
      </c>
      <c r="N288" s="120">
        <v>3</v>
      </c>
    </row>
    <row r="289" spans="1:14" s="84" customFormat="1" ht="57" customHeight="1">
      <c r="A289" s="113">
        <v>276</v>
      </c>
      <c r="B289" s="120" t="str">
        <f t="shared" si="8"/>
        <v>276/2025</v>
      </c>
      <c r="C289" s="120" t="str">
        <f t="shared" si="9"/>
        <v>INEA.2S.6.276_2025</v>
      </c>
      <c r="D289" s="116">
        <v>1</v>
      </c>
      <c r="E289" s="117" t="s">
        <v>322</v>
      </c>
      <c r="F289" s="117" t="str">
        <f>[4]Hoja1!S277</f>
        <v>CABANILLAS</v>
      </c>
      <c r="G289" s="117" t="str">
        <f>[4]Hoja1!T277</f>
        <v>PIZAÑA</v>
      </c>
      <c r="H289" s="117" t="str">
        <f>[4]Hoja1!U277</f>
        <v>ALAN GUADALUPE</v>
      </c>
      <c r="I289" s="118">
        <v>45730</v>
      </c>
      <c r="J289" s="118">
        <f>[4]Hoja1!W796</f>
        <v>45788</v>
      </c>
      <c r="K289" s="119"/>
      <c r="L289" s="119" t="s">
        <v>45</v>
      </c>
      <c r="M289" s="117">
        <v>2</v>
      </c>
      <c r="N289" s="120">
        <v>3</v>
      </c>
    </row>
    <row r="290" spans="1:14" s="84" customFormat="1" ht="57" customHeight="1">
      <c r="A290" s="113">
        <v>277</v>
      </c>
      <c r="B290" s="120" t="str">
        <f t="shared" si="8"/>
        <v>277/2025</v>
      </c>
      <c r="C290" s="120" t="str">
        <f t="shared" si="9"/>
        <v>INEA.2S.6.277_2025</v>
      </c>
      <c r="D290" s="116">
        <v>1</v>
      </c>
      <c r="E290" s="117" t="s">
        <v>322</v>
      </c>
      <c r="F290" s="117" t="str">
        <f>[4]Hoja1!S278</f>
        <v>RIOS</v>
      </c>
      <c r="G290" s="117" t="str">
        <f>[4]Hoja1!T278</f>
        <v>GARCIA</v>
      </c>
      <c r="H290" s="117" t="str">
        <f>[4]Hoja1!U278</f>
        <v>BELEM EMILIA</v>
      </c>
      <c r="I290" s="118">
        <v>45731</v>
      </c>
      <c r="J290" s="118">
        <f>[4]Hoja1!W49</f>
        <v>45783</v>
      </c>
      <c r="K290" s="119"/>
      <c r="L290" s="119" t="s">
        <v>45</v>
      </c>
      <c r="M290" s="117">
        <v>2</v>
      </c>
      <c r="N290" s="120">
        <v>3</v>
      </c>
    </row>
    <row r="291" spans="1:14" s="84" customFormat="1" ht="57" customHeight="1">
      <c r="A291" s="113">
        <v>278</v>
      </c>
      <c r="B291" s="120" t="str">
        <f t="shared" si="8"/>
        <v>278/2025</v>
      </c>
      <c r="C291" s="120" t="str">
        <f t="shared" si="9"/>
        <v>INEA.2S.6.278_2025</v>
      </c>
      <c r="D291" s="116">
        <v>1</v>
      </c>
      <c r="E291" s="117" t="s">
        <v>322</v>
      </c>
      <c r="F291" s="117" t="str">
        <f>[4]Hoja1!S279</f>
        <v>PEREZ</v>
      </c>
      <c r="G291" s="117" t="str">
        <f>[4]Hoja1!T279</f>
        <v>ESCOBAR</v>
      </c>
      <c r="H291" s="117" t="str">
        <f>[4]Hoja1!U279</f>
        <v>CALEB JEREMIAS</v>
      </c>
      <c r="I291" s="118">
        <v>45731</v>
      </c>
      <c r="J291" s="118">
        <f>[4]Hoja1!W124</f>
        <v>45734</v>
      </c>
      <c r="K291" s="119"/>
      <c r="L291" s="119" t="s">
        <v>45</v>
      </c>
      <c r="M291" s="117">
        <v>2</v>
      </c>
      <c r="N291" s="120">
        <v>3</v>
      </c>
    </row>
    <row r="292" spans="1:14" s="84" customFormat="1" ht="57" customHeight="1">
      <c r="A292" s="113">
        <v>279</v>
      </c>
      <c r="B292" s="120" t="str">
        <f t="shared" si="8"/>
        <v>279/2025</v>
      </c>
      <c r="C292" s="120" t="str">
        <f t="shared" si="9"/>
        <v>INEA.2S.6.279_2025</v>
      </c>
      <c r="D292" s="116">
        <v>1</v>
      </c>
      <c r="E292" s="117" t="s">
        <v>322</v>
      </c>
      <c r="F292" s="117" t="str">
        <f>[4]Hoja1!S280</f>
        <v>GARCIA</v>
      </c>
      <c r="G292" s="117" t="str">
        <f>[4]Hoja1!T280</f>
        <v>MIRANDA</v>
      </c>
      <c r="H292" s="117" t="str">
        <f>[4]Hoja1!U280</f>
        <v>EDGAR ANTONIO</v>
      </c>
      <c r="I292" s="118">
        <v>45731</v>
      </c>
      <c r="J292" s="118">
        <f>[4]Hoja1!W150</f>
        <v>45905</v>
      </c>
      <c r="K292" s="119"/>
      <c r="L292" s="119" t="s">
        <v>45</v>
      </c>
      <c r="M292" s="117">
        <v>2</v>
      </c>
      <c r="N292" s="120">
        <v>3</v>
      </c>
    </row>
    <row r="293" spans="1:14" s="84" customFormat="1" ht="57" customHeight="1">
      <c r="A293" s="113">
        <v>280</v>
      </c>
      <c r="B293" s="120" t="str">
        <f t="shared" si="8"/>
        <v>280/2025</v>
      </c>
      <c r="C293" s="120" t="str">
        <f t="shared" si="9"/>
        <v>INEA.2S.6.280_2025</v>
      </c>
      <c r="D293" s="116">
        <v>1</v>
      </c>
      <c r="E293" s="117" t="s">
        <v>322</v>
      </c>
      <c r="F293" s="117" t="str">
        <f>[4]Hoja1!S281</f>
        <v>IBARRA</v>
      </c>
      <c r="G293" s="117" t="str">
        <f>[4]Hoja1!T281</f>
        <v>FLORES</v>
      </c>
      <c r="H293" s="117" t="str">
        <f>[4]Hoja1!U281</f>
        <v>WILLIAM ISMAEL</v>
      </c>
      <c r="I293" s="118">
        <v>45731</v>
      </c>
      <c r="J293" s="118">
        <f>[4]Hoja1!W175</f>
        <v>45740</v>
      </c>
      <c r="K293" s="119"/>
      <c r="L293" s="119" t="s">
        <v>45</v>
      </c>
      <c r="M293" s="117">
        <v>2</v>
      </c>
      <c r="N293" s="120">
        <v>3</v>
      </c>
    </row>
    <row r="294" spans="1:14" s="84" customFormat="1" ht="57" customHeight="1">
      <c r="A294" s="113">
        <v>281</v>
      </c>
      <c r="B294" s="120" t="str">
        <f t="shared" si="8"/>
        <v>281/2025</v>
      </c>
      <c r="C294" s="120" t="str">
        <f t="shared" si="9"/>
        <v>INEA.2S.6.281_2025</v>
      </c>
      <c r="D294" s="116">
        <v>1</v>
      </c>
      <c r="E294" s="117" t="s">
        <v>322</v>
      </c>
      <c r="F294" s="117" t="str">
        <f>[4]Hoja1!S282</f>
        <v>ENRIQUEZ</v>
      </c>
      <c r="G294" s="117" t="str">
        <f>[4]Hoja1!T282</f>
        <v>SANTIAGO</v>
      </c>
      <c r="H294" s="117" t="str">
        <f>[4]Hoja1!U282</f>
        <v>AIDA</v>
      </c>
      <c r="I294" s="118">
        <v>45731</v>
      </c>
      <c r="J294" s="118">
        <f>[4]Hoja1!W336</f>
        <v>45818</v>
      </c>
      <c r="K294" s="119"/>
      <c r="L294" s="119" t="s">
        <v>45</v>
      </c>
      <c r="M294" s="117">
        <v>2</v>
      </c>
      <c r="N294" s="120">
        <v>3</v>
      </c>
    </row>
    <row r="295" spans="1:14" s="84" customFormat="1" ht="57" customHeight="1">
      <c r="A295" s="113">
        <v>282</v>
      </c>
      <c r="B295" s="120" t="str">
        <f t="shared" si="8"/>
        <v>282/2025</v>
      </c>
      <c r="C295" s="120" t="str">
        <f t="shared" si="9"/>
        <v>INEA.2S.6.282_2025</v>
      </c>
      <c r="D295" s="116">
        <v>1</v>
      </c>
      <c r="E295" s="117" t="s">
        <v>322</v>
      </c>
      <c r="F295" s="117" t="str">
        <f>[4]Hoja1!S283</f>
        <v>LOPEZ</v>
      </c>
      <c r="G295" s="117" t="str">
        <f>[4]Hoja1!T283</f>
        <v>SAN MARTIN</v>
      </c>
      <c r="H295" s="117" t="str">
        <f>[4]Hoja1!U283</f>
        <v>YOVANI</v>
      </c>
      <c r="I295" s="118">
        <v>45731</v>
      </c>
      <c r="J295" s="118">
        <f>[4]Hoja1!W337</f>
        <v>45970</v>
      </c>
      <c r="K295" s="119"/>
      <c r="L295" s="119" t="s">
        <v>45</v>
      </c>
      <c r="M295" s="117">
        <v>2</v>
      </c>
      <c r="N295" s="120">
        <v>3</v>
      </c>
    </row>
    <row r="296" spans="1:14" s="84" customFormat="1" ht="57" customHeight="1">
      <c r="A296" s="113">
        <v>283</v>
      </c>
      <c r="B296" s="120" t="str">
        <f t="shared" si="8"/>
        <v>283/2025</v>
      </c>
      <c r="C296" s="120" t="str">
        <f t="shared" si="9"/>
        <v>INEA.2S.6.283_2025</v>
      </c>
      <c r="D296" s="116">
        <v>1</v>
      </c>
      <c r="E296" s="117" t="s">
        <v>322</v>
      </c>
      <c r="F296" s="117" t="str">
        <f>[4]Hoja1!S284</f>
        <v>SILVERIO</v>
      </c>
      <c r="G296" s="117" t="str">
        <f>[4]Hoja1!T284</f>
        <v>PEREZ</v>
      </c>
      <c r="H296" s="117" t="str">
        <f>[4]Hoja1!U284</f>
        <v>KARLA YURIDIA</v>
      </c>
      <c r="I296" s="118">
        <v>45731</v>
      </c>
      <c r="J296" s="118">
        <f>[4]Hoja1!W338</f>
        <v>45815</v>
      </c>
      <c r="K296" s="119"/>
      <c r="L296" s="119" t="s">
        <v>45</v>
      </c>
      <c r="M296" s="117">
        <v>2</v>
      </c>
      <c r="N296" s="120">
        <v>3</v>
      </c>
    </row>
    <row r="297" spans="1:14" s="84" customFormat="1" ht="57" customHeight="1">
      <c r="A297" s="113">
        <v>284</v>
      </c>
      <c r="B297" s="120" t="str">
        <f t="shared" si="8"/>
        <v>284/2025</v>
      </c>
      <c r="C297" s="120" t="str">
        <f t="shared" si="9"/>
        <v>INEA.2S.6.284_2025</v>
      </c>
      <c r="D297" s="116">
        <v>1</v>
      </c>
      <c r="E297" s="117" t="s">
        <v>322</v>
      </c>
      <c r="F297" s="117" t="str">
        <f>[4]Hoja1!S285</f>
        <v>LOPEZ</v>
      </c>
      <c r="G297" s="117" t="str">
        <f>[4]Hoja1!T285</f>
        <v>RUIZ</v>
      </c>
      <c r="H297" s="117" t="str">
        <f>[4]Hoja1!U285</f>
        <v>GLORIA YURIDIA</v>
      </c>
      <c r="I297" s="118">
        <v>45731</v>
      </c>
      <c r="J297" s="118">
        <f>[4]Hoja1!W339</f>
        <v>45811</v>
      </c>
      <c r="K297" s="119"/>
      <c r="L297" s="119" t="s">
        <v>45</v>
      </c>
      <c r="M297" s="117">
        <v>2</v>
      </c>
      <c r="N297" s="120">
        <v>3</v>
      </c>
    </row>
    <row r="298" spans="1:14" s="84" customFormat="1" ht="57" customHeight="1">
      <c r="A298" s="113">
        <v>285</v>
      </c>
      <c r="B298" s="120" t="str">
        <f t="shared" si="8"/>
        <v>285/2025</v>
      </c>
      <c r="C298" s="120" t="str">
        <f t="shared" si="9"/>
        <v>INEA.2S.6.285_2025</v>
      </c>
      <c r="D298" s="116">
        <v>1</v>
      </c>
      <c r="E298" s="117" t="s">
        <v>322</v>
      </c>
      <c r="F298" s="117" t="str">
        <f>[4]Hoja1!S286</f>
        <v>GONZALEZ</v>
      </c>
      <c r="G298" s="117" t="str">
        <f>[4]Hoja1!T286</f>
        <v>VICTORIA</v>
      </c>
      <c r="H298" s="117" t="str">
        <f>[4]Hoja1!U286</f>
        <v>SANDRA LUZ</v>
      </c>
      <c r="I298" s="118">
        <v>45731</v>
      </c>
      <c r="J298" s="118">
        <f>[4]Hoja1!W340</f>
        <v>45934</v>
      </c>
      <c r="K298" s="119"/>
      <c r="L298" s="119" t="s">
        <v>45</v>
      </c>
      <c r="M298" s="117">
        <v>2</v>
      </c>
      <c r="N298" s="120">
        <v>3</v>
      </c>
    </row>
    <row r="299" spans="1:14" s="84" customFormat="1" ht="57" customHeight="1">
      <c r="A299" s="113">
        <v>286</v>
      </c>
      <c r="B299" s="120" t="str">
        <f t="shared" si="8"/>
        <v>286/2025</v>
      </c>
      <c r="C299" s="120" t="str">
        <f t="shared" si="9"/>
        <v>INEA.2S.6.286_2025</v>
      </c>
      <c r="D299" s="116">
        <v>1</v>
      </c>
      <c r="E299" s="117" t="s">
        <v>322</v>
      </c>
      <c r="F299" s="117" t="str">
        <f>[4]Hoja1!S287</f>
        <v>SANCHEZ</v>
      </c>
      <c r="G299" s="117" t="str">
        <f>[4]Hoja1!T287</f>
        <v>ROJAS</v>
      </c>
      <c r="H299" s="117" t="str">
        <f>[4]Hoja1!U287</f>
        <v>SOLEDAD ABIGAIL</v>
      </c>
      <c r="I299" s="118">
        <v>45731</v>
      </c>
      <c r="J299" s="118">
        <f>[4]Hoja1!W342</f>
        <v>45740</v>
      </c>
      <c r="K299" s="119"/>
      <c r="L299" s="119" t="s">
        <v>45</v>
      </c>
      <c r="M299" s="117">
        <v>2</v>
      </c>
      <c r="N299" s="120">
        <v>3</v>
      </c>
    </row>
    <row r="300" spans="1:14" s="84" customFormat="1" ht="57" customHeight="1">
      <c r="A300" s="113">
        <v>287</v>
      </c>
      <c r="B300" s="120" t="str">
        <f t="shared" si="8"/>
        <v>287/2025</v>
      </c>
      <c r="C300" s="120" t="str">
        <f t="shared" si="9"/>
        <v>INEA.2S.6.287_2025</v>
      </c>
      <c r="D300" s="116">
        <v>1</v>
      </c>
      <c r="E300" s="117" t="s">
        <v>322</v>
      </c>
      <c r="F300" s="117" t="str">
        <f>[4]Hoja1!S288</f>
        <v>ROBLEDO</v>
      </c>
      <c r="G300" s="117" t="str">
        <f>[4]Hoja1!T288</f>
        <v>FLORES</v>
      </c>
      <c r="H300" s="117" t="str">
        <f>[4]Hoja1!U288</f>
        <v>BRAYAN EDUARDO</v>
      </c>
      <c r="I300" s="118">
        <v>45731</v>
      </c>
      <c r="J300" s="118">
        <f>[4]Hoja1!W343</f>
        <v>45740</v>
      </c>
      <c r="K300" s="119"/>
      <c r="L300" s="119" t="s">
        <v>45</v>
      </c>
      <c r="M300" s="117">
        <v>2</v>
      </c>
      <c r="N300" s="120">
        <v>3</v>
      </c>
    </row>
    <row r="301" spans="1:14" s="84" customFormat="1" ht="57" customHeight="1">
      <c r="A301" s="113">
        <v>288</v>
      </c>
      <c r="B301" s="120" t="str">
        <f t="shared" si="8"/>
        <v>288/2025</v>
      </c>
      <c r="C301" s="120" t="str">
        <f t="shared" si="9"/>
        <v>INEA.2S.6.288_2025</v>
      </c>
      <c r="D301" s="116">
        <v>1</v>
      </c>
      <c r="E301" s="117" t="s">
        <v>322</v>
      </c>
      <c r="F301" s="117" t="str">
        <f>[4]Hoja1!S289</f>
        <v>RODRIGUEZ</v>
      </c>
      <c r="G301" s="117" t="str">
        <f>[4]Hoja1!T289</f>
        <v>ALCARAZ</v>
      </c>
      <c r="H301" s="117" t="str">
        <f>[4]Hoja1!U289</f>
        <v>JULIO CESAR</v>
      </c>
      <c r="I301" s="118">
        <v>45731</v>
      </c>
      <c r="J301" s="118">
        <f>[4]Hoja1!W344</f>
        <v>45740</v>
      </c>
      <c r="K301" s="119"/>
      <c r="L301" s="119" t="s">
        <v>45</v>
      </c>
      <c r="M301" s="117">
        <v>2</v>
      </c>
      <c r="N301" s="120">
        <v>3</v>
      </c>
    </row>
    <row r="302" spans="1:14" s="84" customFormat="1" ht="57" customHeight="1">
      <c r="A302" s="113">
        <v>289</v>
      </c>
      <c r="B302" s="120" t="str">
        <f t="shared" si="8"/>
        <v>289/2025</v>
      </c>
      <c r="C302" s="120" t="str">
        <f t="shared" si="9"/>
        <v>INEA.2S.6.289_2025</v>
      </c>
      <c r="D302" s="116">
        <v>1</v>
      </c>
      <c r="E302" s="117" t="s">
        <v>322</v>
      </c>
      <c r="F302" s="117" t="str">
        <f>[4]Hoja1!S290</f>
        <v>NAJERA</v>
      </c>
      <c r="G302" s="117" t="str">
        <f>[4]Hoja1!T290</f>
        <v>SILVA</v>
      </c>
      <c r="H302" s="117" t="str">
        <f>[4]Hoja1!U290</f>
        <v>MILCA</v>
      </c>
      <c r="I302" s="118">
        <v>45731</v>
      </c>
      <c r="J302" s="118">
        <f>[4]Hoja1!W510</f>
        <v>45737</v>
      </c>
      <c r="K302" s="119"/>
      <c r="L302" s="119" t="s">
        <v>45</v>
      </c>
      <c r="M302" s="117">
        <v>2</v>
      </c>
      <c r="N302" s="120">
        <v>3</v>
      </c>
    </row>
    <row r="303" spans="1:14" s="84" customFormat="1" ht="57" customHeight="1">
      <c r="A303" s="113">
        <v>290</v>
      </c>
      <c r="B303" s="120" t="str">
        <f t="shared" si="8"/>
        <v>290/2025</v>
      </c>
      <c r="C303" s="120" t="str">
        <f t="shared" si="9"/>
        <v>INEA.2S.6.290_2025</v>
      </c>
      <c r="D303" s="116">
        <v>1</v>
      </c>
      <c r="E303" s="117" t="s">
        <v>322</v>
      </c>
      <c r="F303" s="117" t="str">
        <f>[4]Hoja1!S291</f>
        <v>PORTILLO</v>
      </c>
      <c r="G303" s="117" t="str">
        <f>[4]Hoja1!T291</f>
        <v>HERRERA</v>
      </c>
      <c r="H303" s="117" t="str">
        <f>[4]Hoja1!U291</f>
        <v>JESUS MANUEL</v>
      </c>
      <c r="I303" s="118">
        <v>45731</v>
      </c>
      <c r="J303" s="118">
        <f>[4]Hoja1!W526</f>
        <v>45874</v>
      </c>
      <c r="K303" s="119"/>
      <c r="L303" s="119" t="s">
        <v>45</v>
      </c>
      <c r="M303" s="117">
        <v>2</v>
      </c>
      <c r="N303" s="120">
        <v>3</v>
      </c>
    </row>
    <row r="304" spans="1:14" s="84" customFormat="1" ht="57" customHeight="1">
      <c r="A304" s="113">
        <v>291</v>
      </c>
      <c r="B304" s="120" t="str">
        <f t="shared" si="8"/>
        <v>291/2025</v>
      </c>
      <c r="C304" s="120" t="str">
        <f t="shared" si="9"/>
        <v>INEA.2S.6.291_2025</v>
      </c>
      <c r="D304" s="116">
        <v>1</v>
      </c>
      <c r="E304" s="117" t="s">
        <v>322</v>
      </c>
      <c r="F304" s="117" t="str">
        <f>[4]Hoja1!S292</f>
        <v>PEÑA</v>
      </c>
      <c r="G304" s="117" t="str">
        <f>[4]Hoja1!T292</f>
        <v>LARA</v>
      </c>
      <c r="H304" s="117" t="str">
        <f>[4]Hoja1!U292</f>
        <v>ERICK</v>
      </c>
      <c r="I304" s="118">
        <v>45731</v>
      </c>
      <c r="J304" s="118">
        <f>[4]Hoja1!W545</f>
        <v>45734</v>
      </c>
      <c r="K304" s="119"/>
      <c r="L304" s="119" t="s">
        <v>45</v>
      </c>
      <c r="M304" s="117">
        <v>2</v>
      </c>
      <c r="N304" s="120">
        <v>3</v>
      </c>
    </row>
    <row r="305" spans="1:14" s="84" customFormat="1" ht="57" customHeight="1">
      <c r="A305" s="113">
        <v>292</v>
      </c>
      <c r="B305" s="120" t="str">
        <f t="shared" si="8"/>
        <v>292/2025</v>
      </c>
      <c r="C305" s="120" t="str">
        <f t="shared" si="9"/>
        <v>INEA.2S.6.292_2025</v>
      </c>
      <c r="D305" s="116">
        <v>1</v>
      </c>
      <c r="E305" s="117" t="s">
        <v>322</v>
      </c>
      <c r="F305" s="117" t="str">
        <f>[4]Hoja1!S293</f>
        <v>FLORES</v>
      </c>
      <c r="G305" s="117" t="str">
        <f>[4]Hoja1!T293</f>
        <v>ARZETA</v>
      </c>
      <c r="H305" s="117" t="str">
        <f>[4]Hoja1!U293</f>
        <v>ABEL</v>
      </c>
      <c r="I305" s="118">
        <v>45731</v>
      </c>
      <c r="J305" s="118">
        <f>[4]Hoja1!W557</f>
        <v>45740</v>
      </c>
      <c r="K305" s="119"/>
      <c r="L305" s="119" t="s">
        <v>45</v>
      </c>
      <c r="M305" s="117">
        <v>2</v>
      </c>
      <c r="N305" s="120">
        <v>3</v>
      </c>
    </row>
    <row r="306" spans="1:14" s="84" customFormat="1" ht="57" customHeight="1">
      <c r="A306" s="113">
        <v>293</v>
      </c>
      <c r="B306" s="120" t="str">
        <f t="shared" si="8"/>
        <v>293/2025</v>
      </c>
      <c r="C306" s="120" t="str">
        <f t="shared" si="9"/>
        <v>INEA.2S.6.293_2025</v>
      </c>
      <c r="D306" s="116">
        <v>1</v>
      </c>
      <c r="E306" s="117" t="s">
        <v>322</v>
      </c>
      <c r="F306" s="117" t="str">
        <f>[4]Hoja1!S294</f>
        <v>MARTINEZ</v>
      </c>
      <c r="G306" s="117" t="str">
        <f>[4]Hoja1!T294</f>
        <v>IBARRA</v>
      </c>
      <c r="H306" s="117" t="str">
        <f>[4]Hoja1!U294</f>
        <v>ADALIS</v>
      </c>
      <c r="I306" s="118">
        <v>45731</v>
      </c>
      <c r="J306" s="118">
        <f>[4]Hoja1!W703</f>
        <v>45815</v>
      </c>
      <c r="K306" s="119"/>
      <c r="L306" s="119" t="s">
        <v>45</v>
      </c>
      <c r="M306" s="117">
        <v>2</v>
      </c>
      <c r="N306" s="120">
        <v>3</v>
      </c>
    </row>
    <row r="307" spans="1:14" s="84" customFormat="1" ht="57" customHeight="1">
      <c r="A307" s="113">
        <v>294</v>
      </c>
      <c r="B307" s="120" t="str">
        <f t="shared" si="8"/>
        <v>294/2025</v>
      </c>
      <c r="C307" s="120" t="str">
        <f t="shared" si="9"/>
        <v>INEA.2S.6.294_2025</v>
      </c>
      <c r="D307" s="116">
        <v>1</v>
      </c>
      <c r="E307" s="117" t="s">
        <v>322</v>
      </c>
      <c r="F307" s="117" t="str">
        <f>[4]Hoja1!S295</f>
        <v>RODRIGUEZ</v>
      </c>
      <c r="G307" s="117" t="str">
        <f>[4]Hoja1!T295</f>
        <v>LUNA</v>
      </c>
      <c r="H307" s="117" t="str">
        <f>[4]Hoja1!U295</f>
        <v>DOLORES CAROLINA</v>
      </c>
      <c r="I307" s="118">
        <v>45731</v>
      </c>
      <c r="J307" s="118">
        <f>[4]Hoja1!W705</f>
        <v>45787</v>
      </c>
      <c r="K307" s="119"/>
      <c r="L307" s="119" t="s">
        <v>45</v>
      </c>
      <c r="M307" s="117">
        <v>2</v>
      </c>
      <c r="N307" s="120">
        <v>3</v>
      </c>
    </row>
    <row r="308" spans="1:14" s="84" customFormat="1" ht="57" customHeight="1">
      <c r="A308" s="113">
        <v>295</v>
      </c>
      <c r="B308" s="120" t="str">
        <f t="shared" si="8"/>
        <v>295/2025</v>
      </c>
      <c r="C308" s="120" t="str">
        <f t="shared" si="9"/>
        <v>INEA.2S.6.295_2025</v>
      </c>
      <c r="D308" s="116">
        <v>1</v>
      </c>
      <c r="E308" s="117" t="s">
        <v>322</v>
      </c>
      <c r="F308" s="117" t="str">
        <f>[4]Hoja1!S296</f>
        <v>SOTO</v>
      </c>
      <c r="G308" s="117" t="str">
        <f>[4]Hoja1!T296</f>
        <v>MEZA</v>
      </c>
      <c r="H308" s="117" t="str">
        <f>[4]Hoja1!U296</f>
        <v>EDUARDO ALEJANDRO</v>
      </c>
      <c r="I308" s="118">
        <v>45731</v>
      </c>
      <c r="J308" s="118">
        <f>[4]Hoja1!W706</f>
        <v>45740</v>
      </c>
      <c r="K308" s="119"/>
      <c r="L308" s="119" t="s">
        <v>45</v>
      </c>
      <c r="M308" s="117">
        <v>2</v>
      </c>
      <c r="N308" s="120">
        <v>3</v>
      </c>
    </row>
    <row r="309" spans="1:14" s="84" customFormat="1" ht="57" customHeight="1">
      <c r="A309" s="113">
        <v>296</v>
      </c>
      <c r="B309" s="120" t="str">
        <f t="shared" si="8"/>
        <v>296/2025</v>
      </c>
      <c r="C309" s="120" t="str">
        <f t="shared" si="9"/>
        <v>INEA.2S.6.296_2025</v>
      </c>
      <c r="D309" s="116">
        <v>1</v>
      </c>
      <c r="E309" s="117" t="s">
        <v>322</v>
      </c>
      <c r="F309" s="117" t="str">
        <f>[4]Hoja1!S297</f>
        <v>REYES</v>
      </c>
      <c r="G309" s="117" t="str">
        <f>[4]Hoja1!T297</f>
        <v>GUERRA</v>
      </c>
      <c r="H309" s="117" t="str">
        <f>[4]Hoja1!U297</f>
        <v>PALOMA GUADALUPE</v>
      </c>
      <c r="I309" s="118">
        <v>45731</v>
      </c>
      <c r="J309" s="118">
        <f>[4]Hoja1!W785</f>
        <v>45758</v>
      </c>
      <c r="K309" s="119"/>
      <c r="L309" s="119" t="s">
        <v>45</v>
      </c>
      <c r="M309" s="117">
        <v>2</v>
      </c>
      <c r="N309" s="120">
        <v>3</v>
      </c>
    </row>
    <row r="310" spans="1:14" s="84" customFormat="1" ht="57" customHeight="1">
      <c r="A310" s="113">
        <v>297</v>
      </c>
      <c r="B310" s="120" t="str">
        <f t="shared" si="8"/>
        <v>297/2025</v>
      </c>
      <c r="C310" s="120" t="str">
        <f t="shared" si="9"/>
        <v>INEA.2S.6.297_2025</v>
      </c>
      <c r="D310" s="116">
        <v>1</v>
      </c>
      <c r="E310" s="117" t="s">
        <v>322</v>
      </c>
      <c r="F310" s="117" t="str">
        <f>[4]Hoja1!S298</f>
        <v>CARREON</v>
      </c>
      <c r="G310" s="117" t="str">
        <f>[4]Hoja1!T298</f>
        <v>MACEDO</v>
      </c>
      <c r="H310" s="117" t="str">
        <f>[4]Hoja1!U298</f>
        <v>GAEL ALEJANDRO</v>
      </c>
      <c r="I310" s="118">
        <v>45731</v>
      </c>
      <c r="J310" s="118">
        <f>[4]Hoja1!W786</f>
        <v>45758</v>
      </c>
      <c r="K310" s="119"/>
      <c r="L310" s="119" t="s">
        <v>45</v>
      </c>
      <c r="M310" s="117">
        <v>2</v>
      </c>
      <c r="N310" s="120">
        <v>3</v>
      </c>
    </row>
    <row r="311" spans="1:14" s="84" customFormat="1" ht="57" customHeight="1">
      <c r="A311" s="113">
        <v>298</v>
      </c>
      <c r="B311" s="120" t="str">
        <f t="shared" si="8"/>
        <v>298/2025</v>
      </c>
      <c r="C311" s="120" t="str">
        <f t="shared" si="9"/>
        <v>INEA.2S.6.298_2025</v>
      </c>
      <c r="D311" s="116">
        <v>1</v>
      </c>
      <c r="E311" s="117" t="s">
        <v>322</v>
      </c>
      <c r="F311" s="117" t="str">
        <f>[4]Hoja1!S299</f>
        <v>MACEDO</v>
      </c>
      <c r="G311" s="117" t="str">
        <f>[4]Hoja1!T299</f>
        <v>MONDRAGON</v>
      </c>
      <c r="H311" s="117" t="str">
        <f>[4]Hoja1!U299</f>
        <v>ERICK DAMIAN</v>
      </c>
      <c r="I311" s="118">
        <v>45733</v>
      </c>
      <c r="J311" s="118">
        <f>[4]Hoja1!W134</f>
        <v>45735</v>
      </c>
      <c r="K311" s="119"/>
      <c r="L311" s="119" t="s">
        <v>45</v>
      </c>
      <c r="M311" s="117">
        <v>2</v>
      </c>
      <c r="N311" s="120">
        <v>3</v>
      </c>
    </row>
    <row r="312" spans="1:14" s="84" customFormat="1" ht="57" customHeight="1">
      <c r="A312" s="113">
        <v>299</v>
      </c>
      <c r="B312" s="120" t="str">
        <f t="shared" si="8"/>
        <v>299/2025</v>
      </c>
      <c r="C312" s="120" t="str">
        <f t="shared" si="9"/>
        <v>INEA.2S.6.299_2025</v>
      </c>
      <c r="D312" s="116">
        <v>1</v>
      </c>
      <c r="E312" s="117" t="s">
        <v>322</v>
      </c>
      <c r="F312" s="117" t="str">
        <f>[4]Hoja1!S300</f>
        <v>RODARTE</v>
      </c>
      <c r="G312" s="117" t="str">
        <f>[4]Hoja1!T300</f>
        <v>MARTINEZ</v>
      </c>
      <c r="H312" s="117" t="str">
        <f>[4]Hoja1!U300</f>
        <v>ALEXA JOHANA</v>
      </c>
      <c r="I312" s="118">
        <v>45733</v>
      </c>
      <c r="J312" s="118">
        <f>[4]Hoja1!W164</f>
        <v>45734</v>
      </c>
      <c r="K312" s="119"/>
      <c r="L312" s="119" t="s">
        <v>45</v>
      </c>
      <c r="M312" s="117">
        <v>2</v>
      </c>
      <c r="N312" s="120">
        <v>3</v>
      </c>
    </row>
    <row r="313" spans="1:14" s="84" customFormat="1" ht="57" customHeight="1">
      <c r="A313" s="113">
        <v>300</v>
      </c>
      <c r="B313" s="120" t="str">
        <f t="shared" si="8"/>
        <v>300/2025</v>
      </c>
      <c r="C313" s="120" t="str">
        <f t="shared" si="9"/>
        <v>INEA.2S.6.300_2025</v>
      </c>
      <c r="D313" s="116">
        <v>1</v>
      </c>
      <c r="E313" s="117" t="s">
        <v>322</v>
      </c>
      <c r="F313" s="117" t="str">
        <f>[4]Hoja1!S301</f>
        <v>MORENO</v>
      </c>
      <c r="G313" s="117" t="str">
        <f>[4]Hoja1!T301</f>
        <v>TORRES</v>
      </c>
      <c r="H313" s="117" t="str">
        <f>[4]Hoja1!U301</f>
        <v>ALEJANDRO</v>
      </c>
      <c r="I313" s="118">
        <v>45733</v>
      </c>
      <c r="J313" s="118">
        <f>[4]Hoja1!W511</f>
        <v>45736</v>
      </c>
      <c r="K313" s="119"/>
      <c r="L313" s="119" t="s">
        <v>45</v>
      </c>
      <c r="M313" s="117">
        <v>2</v>
      </c>
      <c r="N313" s="120">
        <v>3</v>
      </c>
    </row>
    <row r="314" spans="1:14" s="84" customFormat="1" ht="57" customHeight="1">
      <c r="A314" s="113">
        <v>301</v>
      </c>
      <c r="B314" s="120" t="str">
        <f t="shared" si="8"/>
        <v>301/2025</v>
      </c>
      <c r="C314" s="120" t="str">
        <f t="shared" si="9"/>
        <v>INEA.2S.6.301_2025</v>
      </c>
      <c r="D314" s="116">
        <v>1</v>
      </c>
      <c r="E314" s="117" t="s">
        <v>322</v>
      </c>
      <c r="F314" s="117" t="str">
        <f>[4]Hoja1!S302</f>
        <v>OROZCO</v>
      </c>
      <c r="G314" s="117" t="str">
        <f>[4]Hoja1!T302</f>
        <v>REVILLA</v>
      </c>
      <c r="H314" s="117" t="str">
        <f>[4]Hoja1!U302</f>
        <v>FLORINA</v>
      </c>
      <c r="I314" s="118">
        <v>45733</v>
      </c>
      <c r="J314" s="118">
        <f>[4]Hoja1!W512</f>
        <v>45735</v>
      </c>
      <c r="K314" s="119"/>
      <c r="L314" s="119" t="s">
        <v>45</v>
      </c>
      <c r="M314" s="117">
        <v>2</v>
      </c>
      <c r="N314" s="120">
        <v>3</v>
      </c>
    </row>
    <row r="315" spans="1:14" s="84" customFormat="1" ht="57" customHeight="1">
      <c r="A315" s="113">
        <v>302</v>
      </c>
      <c r="B315" s="120" t="str">
        <f t="shared" si="8"/>
        <v>302/2025</v>
      </c>
      <c r="C315" s="120" t="str">
        <f t="shared" si="9"/>
        <v>INEA.2S.6.302_2025</v>
      </c>
      <c r="D315" s="116">
        <v>1</v>
      </c>
      <c r="E315" s="117" t="s">
        <v>322</v>
      </c>
      <c r="F315" s="117" t="str">
        <f>[4]Hoja1!S303</f>
        <v>ALEJOS</v>
      </c>
      <c r="G315" s="117" t="str">
        <f>[4]Hoja1!T303</f>
        <v>CHAVIRA</v>
      </c>
      <c r="H315" s="117" t="str">
        <f>[4]Hoja1!U303</f>
        <v>JASMIN</v>
      </c>
      <c r="I315" s="118">
        <v>45733</v>
      </c>
      <c r="J315" s="118">
        <f>[4]Hoja1!W513</f>
        <v>45765</v>
      </c>
      <c r="K315" s="119"/>
      <c r="L315" s="119" t="s">
        <v>45</v>
      </c>
      <c r="M315" s="117">
        <v>2</v>
      </c>
      <c r="N315" s="120">
        <v>3</v>
      </c>
    </row>
    <row r="316" spans="1:14" s="84" customFormat="1" ht="57" customHeight="1">
      <c r="A316" s="113">
        <v>303</v>
      </c>
      <c r="B316" s="120" t="str">
        <f t="shared" si="8"/>
        <v>303/2025</v>
      </c>
      <c r="C316" s="120" t="str">
        <f t="shared" si="9"/>
        <v>INEA.2S.6.303_2025</v>
      </c>
      <c r="D316" s="116">
        <v>1</v>
      </c>
      <c r="E316" s="117" t="s">
        <v>322</v>
      </c>
      <c r="F316" s="117" t="str">
        <f>[4]Hoja1!S304</f>
        <v>GOMEZ</v>
      </c>
      <c r="G316" s="117" t="str">
        <f>[4]Hoja1!T304</f>
        <v>REYNOSO</v>
      </c>
      <c r="H316" s="117" t="str">
        <f>[4]Hoja1!U304</f>
        <v>ROSA MARIA</v>
      </c>
      <c r="I316" s="118">
        <v>45733</v>
      </c>
      <c r="J316" s="118">
        <f>[4]Hoja1!W534</f>
        <v>45735</v>
      </c>
      <c r="K316" s="119"/>
      <c r="L316" s="119" t="s">
        <v>45</v>
      </c>
      <c r="M316" s="117">
        <v>2</v>
      </c>
      <c r="N316" s="120">
        <v>3</v>
      </c>
    </row>
    <row r="317" spans="1:14" s="84" customFormat="1" ht="57" customHeight="1">
      <c r="A317" s="113">
        <v>304</v>
      </c>
      <c r="B317" s="120" t="str">
        <f t="shared" si="8"/>
        <v>304/2025</v>
      </c>
      <c r="C317" s="120" t="str">
        <f t="shared" si="9"/>
        <v>INEA.2S.6.304_2025</v>
      </c>
      <c r="D317" s="116">
        <v>1</v>
      </c>
      <c r="E317" s="117" t="s">
        <v>322</v>
      </c>
      <c r="F317" s="117" t="str">
        <f>[4]Hoja1!S305</f>
        <v>BRAVO</v>
      </c>
      <c r="G317" s="117" t="str">
        <f>[4]Hoja1!T305</f>
        <v>CARRILLO</v>
      </c>
      <c r="H317" s="117" t="str">
        <f>[4]Hoja1!U305</f>
        <v>MELANY ELIZABETH</v>
      </c>
      <c r="I317" s="118">
        <v>45733</v>
      </c>
      <c r="J317" s="118">
        <f>[4]Hoja1!W535</f>
        <v>45736</v>
      </c>
      <c r="K317" s="119"/>
      <c r="L317" s="119" t="s">
        <v>45</v>
      </c>
      <c r="M317" s="117">
        <v>2</v>
      </c>
      <c r="N317" s="120">
        <v>3</v>
      </c>
    </row>
    <row r="318" spans="1:14" s="84" customFormat="1" ht="57" customHeight="1">
      <c r="A318" s="113">
        <v>305</v>
      </c>
      <c r="B318" s="120" t="str">
        <f t="shared" si="8"/>
        <v>305/2025</v>
      </c>
      <c r="C318" s="120" t="str">
        <f t="shared" si="9"/>
        <v>INEA.2S.6.305_2025</v>
      </c>
      <c r="D318" s="116">
        <v>1</v>
      </c>
      <c r="E318" s="117" t="s">
        <v>322</v>
      </c>
      <c r="F318" s="117" t="str">
        <f>[4]Hoja1!S306</f>
        <v>LIMON</v>
      </c>
      <c r="G318" s="117" t="str">
        <f>[4]Hoja1!T306</f>
        <v>PAYAN</v>
      </c>
      <c r="H318" s="117" t="str">
        <f>[4]Hoja1!U306</f>
        <v>KEVIN ALEXIS</v>
      </c>
      <c r="I318" s="118">
        <v>45733</v>
      </c>
      <c r="J318" s="118">
        <f>[4]Hoja1!W690</f>
        <v>45888</v>
      </c>
      <c r="K318" s="119"/>
      <c r="L318" s="119" t="s">
        <v>45</v>
      </c>
      <c r="M318" s="117">
        <v>2</v>
      </c>
      <c r="N318" s="120">
        <v>3</v>
      </c>
    </row>
    <row r="319" spans="1:14" s="84" customFormat="1" ht="57" customHeight="1">
      <c r="A319" s="113">
        <v>306</v>
      </c>
      <c r="B319" s="120" t="str">
        <f t="shared" si="8"/>
        <v>306/2025</v>
      </c>
      <c r="C319" s="120" t="str">
        <f t="shared" si="9"/>
        <v>INEA.2S.6.306_2025</v>
      </c>
      <c r="D319" s="116">
        <v>1</v>
      </c>
      <c r="E319" s="117" t="s">
        <v>322</v>
      </c>
      <c r="F319" s="117" t="str">
        <f>[4]Hoja1!S307</f>
        <v>AGUIRRE</v>
      </c>
      <c r="G319" s="117" t="str">
        <f>[4]Hoja1!T307</f>
        <v>DURAN</v>
      </c>
      <c r="H319" s="117" t="str">
        <f>[4]Hoja1!U307</f>
        <v>RODRIGO GAEL</v>
      </c>
      <c r="I319" s="118">
        <v>45733</v>
      </c>
      <c r="J319" s="118">
        <f>[4]Hoja1!W691</f>
        <v>45736</v>
      </c>
      <c r="K319" s="119"/>
      <c r="L319" s="119" t="s">
        <v>45</v>
      </c>
      <c r="M319" s="117">
        <v>2</v>
      </c>
      <c r="N319" s="120">
        <v>3</v>
      </c>
    </row>
    <row r="320" spans="1:14" s="84" customFormat="1" ht="57" customHeight="1">
      <c r="A320" s="113">
        <v>307</v>
      </c>
      <c r="B320" s="120" t="str">
        <f t="shared" si="8"/>
        <v>307/2025</v>
      </c>
      <c r="C320" s="120" t="str">
        <f t="shared" si="9"/>
        <v>INEA.2S.6.307_2025</v>
      </c>
      <c r="D320" s="116">
        <v>1</v>
      </c>
      <c r="E320" s="117" t="s">
        <v>322</v>
      </c>
      <c r="F320" s="117" t="str">
        <f>[4]Hoja1!S308</f>
        <v>GALLO</v>
      </c>
      <c r="G320" s="117" t="str">
        <f>[4]Hoja1!T308</f>
        <v>CASTAÑEDA</v>
      </c>
      <c r="H320" s="117" t="str">
        <f>[4]Hoja1!U308</f>
        <v>MARIA GUADALUPE</v>
      </c>
      <c r="I320" s="118">
        <v>45733</v>
      </c>
      <c r="J320" s="118">
        <f>[4]Hoja1!W810</f>
        <v>45735</v>
      </c>
      <c r="K320" s="119"/>
      <c r="L320" s="119" t="s">
        <v>45</v>
      </c>
      <c r="M320" s="117">
        <v>2</v>
      </c>
      <c r="N320" s="120">
        <v>3</v>
      </c>
    </row>
    <row r="321" spans="1:14" s="84" customFormat="1" ht="57" customHeight="1">
      <c r="A321" s="113">
        <v>308</v>
      </c>
      <c r="B321" s="120" t="str">
        <f t="shared" si="8"/>
        <v>308/2025</v>
      </c>
      <c r="C321" s="120" t="str">
        <f t="shared" si="9"/>
        <v>INEA.2S.6.308_2025</v>
      </c>
      <c r="D321" s="116">
        <v>1</v>
      </c>
      <c r="E321" s="117" t="s">
        <v>322</v>
      </c>
      <c r="F321" s="117" t="str">
        <f>[4]Hoja1!S309</f>
        <v>GUTIERREZ</v>
      </c>
      <c r="G321" s="117" t="str">
        <f>[4]Hoja1!T309</f>
        <v>IBARRA</v>
      </c>
      <c r="H321" s="117" t="str">
        <f>[4]Hoja1!U309</f>
        <v>ANA ISABEL</v>
      </c>
      <c r="I321" s="118">
        <v>45733</v>
      </c>
      <c r="J321" s="118">
        <f>[4]Hoja1!W814</f>
        <v>45802</v>
      </c>
      <c r="K321" s="119"/>
      <c r="L321" s="119" t="s">
        <v>45</v>
      </c>
      <c r="M321" s="117">
        <v>2</v>
      </c>
      <c r="N321" s="120">
        <v>3</v>
      </c>
    </row>
    <row r="322" spans="1:14" s="84" customFormat="1" ht="57" customHeight="1">
      <c r="A322" s="113">
        <v>309</v>
      </c>
      <c r="B322" s="120" t="str">
        <f t="shared" si="8"/>
        <v>309/2025</v>
      </c>
      <c r="C322" s="120" t="str">
        <f t="shared" si="9"/>
        <v>INEA.2S.6.309_2025</v>
      </c>
      <c r="D322" s="116">
        <v>1</v>
      </c>
      <c r="E322" s="117" t="s">
        <v>322</v>
      </c>
      <c r="F322" s="117" t="str">
        <f>[4]Hoja1!S310</f>
        <v>ESCOBEDO</v>
      </c>
      <c r="G322" s="117" t="str">
        <f>[4]Hoja1!T310</f>
        <v>LUNA</v>
      </c>
      <c r="H322" s="117" t="str">
        <f>[4]Hoja1!U310</f>
        <v>JUANA ISELA</v>
      </c>
      <c r="I322" s="118">
        <v>45736</v>
      </c>
      <c r="J322" s="118">
        <f>[4]Hoja1!W17</f>
        <v>45773</v>
      </c>
      <c r="K322" s="119"/>
      <c r="L322" s="119" t="s">
        <v>45</v>
      </c>
      <c r="M322" s="117">
        <v>2</v>
      </c>
      <c r="N322" s="120">
        <v>3</v>
      </c>
    </row>
    <row r="323" spans="1:14" s="84" customFormat="1" ht="57" customHeight="1">
      <c r="A323" s="113">
        <v>310</v>
      </c>
      <c r="B323" s="120" t="str">
        <f t="shared" si="8"/>
        <v>310/2025</v>
      </c>
      <c r="C323" s="120" t="str">
        <f t="shared" si="9"/>
        <v>INEA.2S.6.310_2025</v>
      </c>
      <c r="D323" s="116">
        <v>1</v>
      </c>
      <c r="E323" s="117" t="s">
        <v>322</v>
      </c>
      <c r="F323" s="117" t="str">
        <f>[4]Hoja1!S311</f>
        <v>ALEJANDRO</v>
      </c>
      <c r="G323" s="117" t="str">
        <f>[4]Hoja1!T311</f>
        <v>CARRERA</v>
      </c>
      <c r="H323" s="117" t="str">
        <f>[4]Hoja1!U311</f>
        <v>LORENA</v>
      </c>
      <c r="I323" s="118">
        <v>45736</v>
      </c>
      <c r="J323" s="118">
        <f>[4]Hoja1!W135</f>
        <v>45773</v>
      </c>
      <c r="K323" s="119"/>
      <c r="L323" s="119" t="s">
        <v>45</v>
      </c>
      <c r="M323" s="117">
        <v>2</v>
      </c>
      <c r="N323" s="120">
        <v>3</v>
      </c>
    </row>
    <row r="324" spans="1:14" s="84" customFormat="1" ht="57" customHeight="1">
      <c r="A324" s="113">
        <v>311</v>
      </c>
      <c r="B324" s="120" t="str">
        <f t="shared" si="8"/>
        <v>311/2025</v>
      </c>
      <c r="C324" s="120" t="str">
        <f t="shared" si="9"/>
        <v>INEA.2S.6.311_2025</v>
      </c>
      <c r="D324" s="116">
        <v>1</v>
      </c>
      <c r="E324" s="117" t="s">
        <v>322</v>
      </c>
      <c r="F324" s="117" t="str">
        <f>[4]Hoja1!S312</f>
        <v>FLORES</v>
      </c>
      <c r="G324" s="117" t="str">
        <f>[4]Hoja1!T312</f>
        <v>SOLIS</v>
      </c>
      <c r="H324" s="117" t="str">
        <f>[4]Hoja1!U312</f>
        <v>ESTEFANY MICHEL</v>
      </c>
      <c r="I324" s="118">
        <v>45736</v>
      </c>
      <c r="J324" s="118">
        <f>[4]Hoja1!W271</f>
        <v>45741</v>
      </c>
      <c r="K324" s="119"/>
      <c r="L324" s="119" t="s">
        <v>45</v>
      </c>
      <c r="M324" s="117">
        <v>2</v>
      </c>
      <c r="N324" s="120">
        <v>3</v>
      </c>
    </row>
    <row r="325" spans="1:14" s="84" customFormat="1" ht="57" customHeight="1">
      <c r="A325" s="113">
        <v>312</v>
      </c>
      <c r="B325" s="120" t="str">
        <f t="shared" si="8"/>
        <v>312/2025</v>
      </c>
      <c r="C325" s="120" t="str">
        <f t="shared" si="9"/>
        <v>INEA.2S.6.312_2025</v>
      </c>
      <c r="D325" s="116">
        <v>1</v>
      </c>
      <c r="E325" s="117" t="s">
        <v>322</v>
      </c>
      <c r="F325" s="117" t="str">
        <f>[4]Hoja1!S313</f>
        <v>HERNANDEZ</v>
      </c>
      <c r="G325" s="117" t="str">
        <f>[4]Hoja1!T313</f>
        <v>ALCALA</v>
      </c>
      <c r="H325" s="117" t="str">
        <f>[4]Hoja1!U313</f>
        <v>CESAR EZEQUIEL</v>
      </c>
      <c r="I325" s="118">
        <v>45736</v>
      </c>
      <c r="J325" s="118">
        <f>[4]Hoja1!W272</f>
        <v>45773</v>
      </c>
      <c r="K325" s="119"/>
      <c r="L325" s="119" t="s">
        <v>45</v>
      </c>
      <c r="M325" s="117">
        <v>2</v>
      </c>
      <c r="N325" s="120">
        <v>3</v>
      </c>
    </row>
    <row r="326" spans="1:14" s="84" customFormat="1" ht="57" customHeight="1">
      <c r="A326" s="113">
        <v>313</v>
      </c>
      <c r="B326" s="120" t="str">
        <f t="shared" si="8"/>
        <v>313/2025</v>
      </c>
      <c r="C326" s="120" t="str">
        <f t="shared" si="9"/>
        <v>INEA.2S.6.313_2025</v>
      </c>
      <c r="D326" s="116">
        <v>1</v>
      </c>
      <c r="E326" s="117" t="s">
        <v>322</v>
      </c>
      <c r="F326" s="117" t="str">
        <f>[4]Hoja1!S314</f>
        <v>ROMERO</v>
      </c>
      <c r="G326" s="117" t="str">
        <f>[4]Hoja1!T314</f>
        <v>VALENCIA</v>
      </c>
      <c r="H326" s="117" t="str">
        <f>[4]Hoja1!U314</f>
        <v>JOSHUA OIRAM</v>
      </c>
      <c r="I326" s="118">
        <v>45736</v>
      </c>
      <c r="J326" s="118">
        <f>[4]Hoja1!W273</f>
        <v>45823</v>
      </c>
      <c r="K326" s="119"/>
      <c r="L326" s="119" t="s">
        <v>45</v>
      </c>
      <c r="M326" s="117">
        <v>2</v>
      </c>
      <c r="N326" s="120">
        <v>3</v>
      </c>
    </row>
    <row r="327" spans="1:14" s="84" customFormat="1" ht="57" customHeight="1">
      <c r="A327" s="113">
        <v>314</v>
      </c>
      <c r="B327" s="120" t="str">
        <f t="shared" si="8"/>
        <v>314/2025</v>
      </c>
      <c r="C327" s="120" t="str">
        <f t="shared" si="9"/>
        <v>INEA.2S.6.314_2025</v>
      </c>
      <c r="D327" s="116">
        <v>1</v>
      </c>
      <c r="E327" s="117" t="s">
        <v>322</v>
      </c>
      <c r="F327" s="117" t="str">
        <f>[4]Hoja1!S315</f>
        <v>BELTRAN</v>
      </c>
      <c r="G327" s="117" t="str">
        <f>[4]Hoja1!T315</f>
        <v>HONORATO</v>
      </c>
      <c r="H327" s="117" t="str">
        <f>[4]Hoja1!U315</f>
        <v>TERESA</v>
      </c>
      <c r="I327" s="118">
        <v>45736</v>
      </c>
      <c r="J327" s="118">
        <f>[4]Hoja1!W536</f>
        <v>45741</v>
      </c>
      <c r="K327" s="119"/>
      <c r="L327" s="119" t="s">
        <v>45</v>
      </c>
      <c r="M327" s="117">
        <v>2</v>
      </c>
      <c r="N327" s="120">
        <v>3</v>
      </c>
    </row>
    <row r="328" spans="1:14" s="84" customFormat="1" ht="57" customHeight="1">
      <c r="A328" s="113">
        <v>315</v>
      </c>
      <c r="B328" s="120" t="str">
        <f t="shared" si="8"/>
        <v>315/2025</v>
      </c>
      <c r="C328" s="120" t="str">
        <f t="shared" si="9"/>
        <v>INEA.2S.6.315_2025</v>
      </c>
      <c r="D328" s="116">
        <v>1</v>
      </c>
      <c r="E328" s="117" t="s">
        <v>322</v>
      </c>
      <c r="F328" s="117" t="str">
        <f>[4]Hoja1!S316</f>
        <v>PERALTA</v>
      </c>
      <c r="G328" s="117" t="str">
        <f>[4]Hoja1!T316</f>
        <v>CANO</v>
      </c>
      <c r="H328" s="117" t="str">
        <f>[4]Hoja1!U316</f>
        <v>ADRIANA</v>
      </c>
      <c r="I328" s="118">
        <v>45736</v>
      </c>
      <c r="J328" s="118">
        <f>[4]Hoja1!W537</f>
        <v>45741</v>
      </c>
      <c r="K328" s="119"/>
      <c r="L328" s="119" t="s">
        <v>45</v>
      </c>
      <c r="M328" s="117">
        <v>2</v>
      </c>
      <c r="N328" s="120">
        <v>3</v>
      </c>
    </row>
    <row r="329" spans="1:14" s="84" customFormat="1" ht="57" customHeight="1">
      <c r="A329" s="113">
        <v>316</v>
      </c>
      <c r="B329" s="120" t="str">
        <f t="shared" si="8"/>
        <v>316/2025</v>
      </c>
      <c r="C329" s="120" t="str">
        <f t="shared" si="9"/>
        <v>INEA.2S.6.316_2025</v>
      </c>
      <c r="D329" s="116">
        <v>1</v>
      </c>
      <c r="E329" s="117" t="s">
        <v>322</v>
      </c>
      <c r="F329" s="117" t="str">
        <f>[4]Hoja1!S317</f>
        <v>DAMIAN</v>
      </c>
      <c r="G329" s="117" t="str">
        <f>[4]Hoja1!T317</f>
        <v>RODRIGUEZ</v>
      </c>
      <c r="H329" s="117" t="str">
        <f>[4]Hoja1!U317</f>
        <v>IVAN FERNANDO</v>
      </c>
      <c r="I329" s="118">
        <v>45736</v>
      </c>
      <c r="J329" s="118">
        <f>[4]Hoja1!W541</f>
        <v>45773</v>
      </c>
      <c r="K329" s="119"/>
      <c r="L329" s="119" t="s">
        <v>45</v>
      </c>
      <c r="M329" s="117">
        <v>2</v>
      </c>
      <c r="N329" s="120">
        <v>3</v>
      </c>
    </row>
    <row r="330" spans="1:14" s="84" customFormat="1" ht="57" customHeight="1">
      <c r="A330" s="113">
        <v>317</v>
      </c>
      <c r="B330" s="120" t="str">
        <f t="shared" si="8"/>
        <v>317/2025</v>
      </c>
      <c r="C330" s="120" t="str">
        <f t="shared" si="9"/>
        <v>INEA.2S.6.317_2025</v>
      </c>
      <c r="D330" s="116">
        <v>1</v>
      </c>
      <c r="E330" s="117" t="s">
        <v>322</v>
      </c>
      <c r="F330" s="117" t="str">
        <f>[4]Hoja1!S318</f>
        <v>LOPEZ</v>
      </c>
      <c r="G330" s="117" t="str">
        <f>[4]Hoja1!T318</f>
        <v>GUZMAN</v>
      </c>
      <c r="H330" s="117" t="str">
        <f>[4]Hoja1!U318</f>
        <v>GUADALUPE</v>
      </c>
      <c r="I330" s="118">
        <v>45736</v>
      </c>
      <c r="J330" s="118">
        <f>[4]Hoja1!W542</f>
        <v>45741</v>
      </c>
      <c r="K330" s="119"/>
      <c r="L330" s="119" t="s">
        <v>45</v>
      </c>
      <c r="M330" s="117">
        <v>2</v>
      </c>
      <c r="N330" s="120">
        <v>3</v>
      </c>
    </row>
    <row r="331" spans="1:14" s="84" customFormat="1" ht="57" customHeight="1">
      <c r="A331" s="113">
        <v>318</v>
      </c>
      <c r="B331" s="120" t="str">
        <f t="shared" si="8"/>
        <v>318/2025</v>
      </c>
      <c r="C331" s="120" t="str">
        <f t="shared" si="9"/>
        <v>INEA.2S.6.318_2025</v>
      </c>
      <c r="D331" s="116">
        <v>1</v>
      </c>
      <c r="E331" s="117" t="s">
        <v>322</v>
      </c>
      <c r="F331" s="117" t="str">
        <f>[4]Hoja1!S319</f>
        <v>MORALES</v>
      </c>
      <c r="G331" s="117" t="str">
        <f>[4]Hoja1!T319</f>
        <v>SANCHEZ</v>
      </c>
      <c r="H331" s="117" t="str">
        <f>[4]Hoja1!U319</f>
        <v>ALSUCENA MARCELA</v>
      </c>
      <c r="I331" s="118">
        <v>45736</v>
      </c>
      <c r="J331" s="118">
        <f>[4]Hoja1!W543</f>
        <v>45773</v>
      </c>
      <c r="K331" s="119"/>
      <c r="L331" s="119" t="s">
        <v>45</v>
      </c>
      <c r="M331" s="117">
        <v>2</v>
      </c>
      <c r="N331" s="120">
        <v>3</v>
      </c>
    </row>
    <row r="332" spans="1:14" s="84" customFormat="1" ht="57" customHeight="1">
      <c r="A332" s="113">
        <v>319</v>
      </c>
      <c r="B332" s="120" t="str">
        <f t="shared" si="8"/>
        <v>319/2025</v>
      </c>
      <c r="C332" s="120" t="str">
        <f t="shared" si="9"/>
        <v>INEA.2S.6.319_2025</v>
      </c>
      <c r="D332" s="116">
        <v>1</v>
      </c>
      <c r="E332" s="117" t="s">
        <v>322</v>
      </c>
      <c r="F332" s="117" t="str">
        <f>[4]Hoja1!S320</f>
        <v>LARA</v>
      </c>
      <c r="G332" s="117" t="str">
        <f>[4]Hoja1!T320</f>
        <v>CHAVEZ</v>
      </c>
      <c r="H332" s="117" t="str">
        <f>[4]Hoja1!U320</f>
        <v>ESBEYDI</v>
      </c>
      <c r="I332" s="118">
        <v>45736</v>
      </c>
      <c r="J332" s="118">
        <f>[4]Hoja1!W817</f>
        <v>45741</v>
      </c>
      <c r="K332" s="119"/>
      <c r="L332" s="119" t="s">
        <v>45</v>
      </c>
      <c r="M332" s="117">
        <v>2</v>
      </c>
      <c r="N332" s="120">
        <v>3</v>
      </c>
    </row>
    <row r="333" spans="1:14" s="84" customFormat="1" ht="57" customHeight="1">
      <c r="A333" s="113">
        <v>320</v>
      </c>
      <c r="B333" s="120" t="str">
        <f t="shared" si="8"/>
        <v>320/2025</v>
      </c>
      <c r="C333" s="120" t="str">
        <f t="shared" si="9"/>
        <v>INEA.2S.6.320_2025</v>
      </c>
      <c r="D333" s="116">
        <v>1</v>
      </c>
      <c r="E333" s="117" t="s">
        <v>322</v>
      </c>
      <c r="F333" s="117" t="str">
        <f>[4]Hoja1!S321</f>
        <v>LOPEZ</v>
      </c>
      <c r="G333" s="117" t="str">
        <f>[4]Hoja1!T321</f>
        <v>MENDOZA</v>
      </c>
      <c r="H333" s="117" t="str">
        <f>[4]Hoja1!U321</f>
        <v>AURORA DE JESUS</v>
      </c>
      <c r="I333" s="118">
        <v>45737</v>
      </c>
      <c r="J333" s="118">
        <f>[4]Hoja1!W18</f>
        <v>45773</v>
      </c>
      <c r="K333" s="119"/>
      <c r="L333" s="119" t="s">
        <v>45</v>
      </c>
      <c r="M333" s="117">
        <v>2</v>
      </c>
      <c r="N333" s="120">
        <v>3</v>
      </c>
    </row>
    <row r="334" spans="1:14" s="84" customFormat="1" ht="57" customHeight="1">
      <c r="A334" s="113">
        <v>321</v>
      </c>
      <c r="B334" s="120" t="str">
        <f t="shared" ref="B334:B392" si="10">TEXT(ROW(A321),"00") &amp; "/2025"</f>
        <v>321/2025</v>
      </c>
      <c r="C334" s="120" t="str">
        <f t="shared" ref="C334:C392" si="11">"INEA.2S.6." &amp; TEXT(ROW(A321),"00") &amp; "_2025"</f>
        <v>INEA.2S.6.321_2025</v>
      </c>
      <c r="D334" s="116">
        <v>1</v>
      </c>
      <c r="E334" s="117" t="s">
        <v>322</v>
      </c>
      <c r="F334" s="117" t="str">
        <f>[4]Hoja1!S322</f>
        <v>GARCIA</v>
      </c>
      <c r="G334" s="117" t="str">
        <f>[4]Hoja1!T322</f>
        <v>ESCALANTE</v>
      </c>
      <c r="H334" s="117" t="str">
        <f>[4]Hoja1!U322</f>
        <v>ANSUAR DAVID</v>
      </c>
      <c r="I334" s="118">
        <v>45737</v>
      </c>
      <c r="J334" s="118">
        <f>[4]Hoja1!W19</f>
        <v>45773</v>
      </c>
      <c r="K334" s="119"/>
      <c r="L334" s="119" t="s">
        <v>45</v>
      </c>
      <c r="M334" s="117">
        <v>2</v>
      </c>
      <c r="N334" s="120">
        <v>3</v>
      </c>
    </row>
    <row r="335" spans="1:14" s="84" customFormat="1" ht="57" customHeight="1">
      <c r="A335" s="113">
        <v>322</v>
      </c>
      <c r="B335" s="120" t="str">
        <f t="shared" si="10"/>
        <v>322/2025</v>
      </c>
      <c r="C335" s="120" t="str">
        <f t="shared" si="11"/>
        <v>INEA.2S.6.322_2025</v>
      </c>
      <c r="D335" s="116">
        <v>1</v>
      </c>
      <c r="E335" s="117" t="s">
        <v>322</v>
      </c>
      <c r="F335" s="117" t="str">
        <f>[4]Hoja1!S323</f>
        <v>SERNA</v>
      </c>
      <c r="G335" s="117" t="str">
        <f>[4]Hoja1!T323</f>
        <v>PADILLA</v>
      </c>
      <c r="H335" s="117" t="str">
        <f>[4]Hoja1!U323</f>
        <v>JOSE</v>
      </c>
      <c r="I335" s="118">
        <v>45737</v>
      </c>
      <c r="J335" s="118">
        <f>[4]Hoja1!W27</f>
        <v>45850</v>
      </c>
      <c r="K335" s="119"/>
      <c r="L335" s="119" t="s">
        <v>45</v>
      </c>
      <c r="M335" s="117">
        <v>2</v>
      </c>
      <c r="N335" s="120">
        <v>3</v>
      </c>
    </row>
    <row r="336" spans="1:14" s="84" customFormat="1" ht="57" customHeight="1">
      <c r="A336" s="113">
        <v>323</v>
      </c>
      <c r="B336" s="120" t="str">
        <f t="shared" si="10"/>
        <v>323/2025</v>
      </c>
      <c r="C336" s="120" t="str">
        <f t="shared" si="11"/>
        <v>INEA.2S.6.323_2025</v>
      </c>
      <c r="D336" s="116">
        <v>1</v>
      </c>
      <c r="E336" s="117" t="s">
        <v>322</v>
      </c>
      <c r="F336" s="117" t="str">
        <f>[4]Hoja1!S324</f>
        <v>RABAGO</v>
      </c>
      <c r="G336" s="117" t="str">
        <f>[4]Hoja1!T324</f>
        <v>CORRALES</v>
      </c>
      <c r="H336" s="117" t="str">
        <f>[4]Hoja1!U324</f>
        <v>MARIA</v>
      </c>
      <c r="I336" s="118">
        <v>45737</v>
      </c>
      <c r="J336" s="118">
        <f>[4]Hoja1!W28</f>
        <v>45850</v>
      </c>
      <c r="K336" s="119"/>
      <c r="L336" s="119" t="s">
        <v>45</v>
      </c>
      <c r="M336" s="117">
        <v>2</v>
      </c>
      <c r="N336" s="120">
        <v>3</v>
      </c>
    </row>
    <row r="337" spans="1:14" s="84" customFormat="1" ht="57" customHeight="1">
      <c r="A337" s="113">
        <v>324</v>
      </c>
      <c r="B337" s="120" t="str">
        <f t="shared" si="10"/>
        <v>324/2025</v>
      </c>
      <c r="C337" s="120" t="str">
        <f t="shared" si="11"/>
        <v>INEA.2S.6.324_2025</v>
      </c>
      <c r="D337" s="116">
        <v>1</v>
      </c>
      <c r="E337" s="117" t="s">
        <v>322</v>
      </c>
      <c r="F337" s="117" t="str">
        <f>[4]Hoja1!S325</f>
        <v>HUERTA</v>
      </c>
      <c r="G337" s="117" t="str">
        <f>[4]Hoja1!T325</f>
        <v>ALVAREZ</v>
      </c>
      <c r="H337" s="117" t="str">
        <f>[4]Hoja1!U325</f>
        <v>ESMERALDA EVELIN</v>
      </c>
      <c r="I337" s="118">
        <v>45737</v>
      </c>
      <c r="J337" s="118">
        <f>[4]Hoja1!W121</f>
        <v>45768</v>
      </c>
      <c r="K337" s="119"/>
      <c r="L337" s="119" t="s">
        <v>45</v>
      </c>
      <c r="M337" s="117">
        <v>2</v>
      </c>
      <c r="N337" s="120">
        <v>3</v>
      </c>
    </row>
    <row r="338" spans="1:14" s="84" customFormat="1" ht="57" customHeight="1">
      <c r="A338" s="113">
        <v>325</v>
      </c>
      <c r="B338" s="120" t="str">
        <f t="shared" si="10"/>
        <v>325/2025</v>
      </c>
      <c r="C338" s="120" t="str">
        <f t="shared" si="11"/>
        <v>INEA.2S.6.325_2025</v>
      </c>
      <c r="D338" s="116">
        <v>1</v>
      </c>
      <c r="E338" s="117" t="s">
        <v>322</v>
      </c>
      <c r="F338" s="117" t="str">
        <f>[4]Hoja1!S326</f>
        <v>TELLO</v>
      </c>
      <c r="G338" s="117" t="str">
        <f>[4]Hoja1!T326</f>
        <v>TRUJILLO</v>
      </c>
      <c r="H338" s="117" t="str">
        <f>[4]Hoja1!U326</f>
        <v>ERIKA ROSARIO</v>
      </c>
      <c r="I338" s="118">
        <v>45737</v>
      </c>
      <c r="J338" s="118">
        <f>[4]Hoja1!W122</f>
        <v>45878</v>
      </c>
      <c r="K338" s="119"/>
      <c r="L338" s="119" t="s">
        <v>45</v>
      </c>
      <c r="M338" s="117">
        <v>2</v>
      </c>
      <c r="N338" s="120">
        <v>3</v>
      </c>
    </row>
    <row r="339" spans="1:14" s="84" customFormat="1" ht="57" customHeight="1">
      <c r="A339" s="113">
        <v>326</v>
      </c>
      <c r="B339" s="120" t="str">
        <f t="shared" si="10"/>
        <v>326/2025</v>
      </c>
      <c r="C339" s="120" t="str">
        <f t="shared" si="11"/>
        <v>INEA.2S.6.326_2025</v>
      </c>
      <c r="D339" s="116">
        <v>1</v>
      </c>
      <c r="E339" s="117" t="s">
        <v>322</v>
      </c>
      <c r="F339" s="117" t="str">
        <f>[4]Hoja1!S327</f>
        <v>BARRIOS</v>
      </c>
      <c r="G339" s="117" t="str">
        <f>[4]Hoja1!T327</f>
        <v>ESPARZA</v>
      </c>
      <c r="H339" s="117" t="str">
        <f>[4]Hoja1!U327</f>
        <v>EMILIANO</v>
      </c>
      <c r="I339" s="118">
        <v>45737</v>
      </c>
      <c r="J339" s="118">
        <f>[4]Hoja1!W126</f>
        <v>45742</v>
      </c>
      <c r="K339" s="119"/>
      <c r="L339" s="119" t="s">
        <v>45</v>
      </c>
      <c r="M339" s="117">
        <v>2</v>
      </c>
      <c r="N339" s="120">
        <v>3</v>
      </c>
    </row>
    <row r="340" spans="1:14" s="84" customFormat="1" ht="57" customHeight="1">
      <c r="A340" s="113">
        <v>327</v>
      </c>
      <c r="B340" s="120" t="str">
        <f t="shared" si="10"/>
        <v>327/2025</v>
      </c>
      <c r="C340" s="120" t="str">
        <f t="shared" si="11"/>
        <v>INEA.2S.6.327_2025</v>
      </c>
      <c r="D340" s="116">
        <v>1</v>
      </c>
      <c r="E340" s="117" t="s">
        <v>322</v>
      </c>
      <c r="F340" s="117" t="str">
        <f>[4]Hoja1!S328</f>
        <v>ITURBE</v>
      </c>
      <c r="G340" s="117" t="str">
        <f>[4]Hoja1!T328</f>
        <v>GARCIA</v>
      </c>
      <c r="H340" s="117" t="str">
        <f>[4]Hoja1!U328</f>
        <v>GRACIELA</v>
      </c>
      <c r="I340" s="118">
        <v>45737</v>
      </c>
      <c r="J340" s="118">
        <f>[4]Hoja1!W127</f>
        <v>45773</v>
      </c>
      <c r="K340" s="119"/>
      <c r="L340" s="119" t="s">
        <v>45</v>
      </c>
      <c r="M340" s="117">
        <v>2</v>
      </c>
      <c r="N340" s="120">
        <v>3</v>
      </c>
    </row>
    <row r="341" spans="1:14" s="84" customFormat="1" ht="57" customHeight="1">
      <c r="A341" s="113">
        <v>328</v>
      </c>
      <c r="B341" s="120" t="str">
        <f t="shared" si="10"/>
        <v>328/2025</v>
      </c>
      <c r="C341" s="120" t="str">
        <f t="shared" si="11"/>
        <v>INEA.2S.6.328_2025</v>
      </c>
      <c r="D341" s="116">
        <v>1</v>
      </c>
      <c r="E341" s="117" t="s">
        <v>322</v>
      </c>
      <c r="F341" s="117" t="str">
        <f>[4]Hoja1!S329</f>
        <v>MARTINEZ</v>
      </c>
      <c r="G341" s="117" t="str">
        <f>[4]Hoja1!T329</f>
        <v>MORALEZ</v>
      </c>
      <c r="H341" s="117" t="str">
        <f>[4]Hoja1!U329</f>
        <v>MARINA</v>
      </c>
      <c r="I341" s="118">
        <v>45737</v>
      </c>
      <c r="J341" s="118">
        <f>[4]Hoja1!W139</f>
        <v>45773</v>
      </c>
      <c r="K341" s="119"/>
      <c r="L341" s="119" t="s">
        <v>45</v>
      </c>
      <c r="M341" s="117">
        <v>2</v>
      </c>
      <c r="N341" s="120">
        <v>3</v>
      </c>
    </row>
    <row r="342" spans="1:14" s="84" customFormat="1" ht="57" customHeight="1">
      <c r="A342" s="113">
        <v>329</v>
      </c>
      <c r="B342" s="120" t="str">
        <f t="shared" si="10"/>
        <v>329/2025</v>
      </c>
      <c r="C342" s="120" t="str">
        <f t="shared" si="11"/>
        <v>INEA.2S.6.329_2025</v>
      </c>
      <c r="D342" s="116">
        <v>1</v>
      </c>
      <c r="E342" s="117" t="s">
        <v>322</v>
      </c>
      <c r="F342" s="117" t="str">
        <f>[4]Hoja1!S330</f>
        <v>ENCARNACION</v>
      </c>
      <c r="G342" s="117" t="str">
        <f>[4]Hoja1!T330</f>
        <v>CHINO</v>
      </c>
      <c r="H342" s="117" t="str">
        <f>[4]Hoja1!U330</f>
        <v>SOCORRO</v>
      </c>
      <c r="I342" s="118">
        <v>45737</v>
      </c>
      <c r="J342" s="118">
        <f>[4]Hoja1!W162</f>
        <v>45850</v>
      </c>
      <c r="K342" s="119"/>
      <c r="L342" s="119" t="s">
        <v>45</v>
      </c>
      <c r="M342" s="117">
        <v>2</v>
      </c>
      <c r="N342" s="120">
        <v>3</v>
      </c>
    </row>
    <row r="343" spans="1:14" s="84" customFormat="1" ht="57" customHeight="1">
      <c r="A343" s="113">
        <v>330</v>
      </c>
      <c r="B343" s="120" t="str">
        <f t="shared" si="10"/>
        <v>330/2025</v>
      </c>
      <c r="C343" s="120" t="str">
        <f t="shared" si="11"/>
        <v>INEA.2S.6.330_2025</v>
      </c>
      <c r="D343" s="116">
        <v>1</v>
      </c>
      <c r="E343" s="117" t="s">
        <v>322</v>
      </c>
      <c r="F343" s="117" t="str">
        <f>[4]Hoja1!S331</f>
        <v>FERRAIZ</v>
      </c>
      <c r="G343" s="117" t="str">
        <f>[4]Hoja1!T331</f>
        <v>CHAVEZ</v>
      </c>
      <c r="H343" s="117" t="str">
        <f>[4]Hoja1!U331</f>
        <v>NEREYDA LIZETH</v>
      </c>
      <c r="I343" s="118">
        <v>45737</v>
      </c>
      <c r="J343" s="118">
        <f>[4]Hoja1!W165</f>
        <v>45850</v>
      </c>
      <c r="K343" s="119"/>
      <c r="L343" s="119" t="s">
        <v>45</v>
      </c>
      <c r="M343" s="117">
        <v>2</v>
      </c>
      <c r="N343" s="120">
        <v>3</v>
      </c>
    </row>
    <row r="344" spans="1:14" s="84" customFormat="1" ht="57" customHeight="1">
      <c r="A344" s="113">
        <v>331</v>
      </c>
      <c r="B344" s="120" t="str">
        <f t="shared" si="10"/>
        <v>331/2025</v>
      </c>
      <c r="C344" s="120" t="str">
        <f t="shared" si="11"/>
        <v>INEA.2S.6.331_2025</v>
      </c>
      <c r="D344" s="116">
        <v>1</v>
      </c>
      <c r="E344" s="117" t="s">
        <v>322</v>
      </c>
      <c r="F344" s="117" t="str">
        <f>[4]Hoja1!S332</f>
        <v>RAMOS</v>
      </c>
      <c r="G344" s="117" t="str">
        <f>[4]Hoja1!T332</f>
        <v>JIMENEZ</v>
      </c>
      <c r="H344" s="117" t="str">
        <f>[4]Hoja1!U332</f>
        <v>ALMA DELIA</v>
      </c>
      <c r="I344" s="118">
        <v>45737</v>
      </c>
      <c r="J344" s="118">
        <f>[4]Hoja1!W166</f>
        <v>45850</v>
      </c>
      <c r="K344" s="119"/>
      <c r="L344" s="119" t="s">
        <v>45</v>
      </c>
      <c r="M344" s="117">
        <v>2</v>
      </c>
      <c r="N344" s="120">
        <v>3</v>
      </c>
    </row>
    <row r="345" spans="1:14" s="84" customFormat="1" ht="57" customHeight="1">
      <c r="A345" s="113">
        <v>332</v>
      </c>
      <c r="B345" s="120" t="str">
        <f t="shared" si="10"/>
        <v>332/2025</v>
      </c>
      <c r="C345" s="120" t="str">
        <f t="shared" si="11"/>
        <v>INEA.2S.6.332_2025</v>
      </c>
      <c r="D345" s="116">
        <v>1</v>
      </c>
      <c r="E345" s="117" t="s">
        <v>322</v>
      </c>
      <c r="F345" s="117" t="str">
        <f>[4]Hoja1!S333</f>
        <v>FELIX</v>
      </c>
      <c r="G345" s="117" t="str">
        <f>[4]Hoja1!T333</f>
        <v>HERNANDEZ</v>
      </c>
      <c r="H345" s="117" t="str">
        <f>[4]Hoja1!U333</f>
        <v>AMERICA AVILENE</v>
      </c>
      <c r="I345" s="118">
        <v>45737</v>
      </c>
      <c r="J345" s="118">
        <f>[4]Hoja1!W171</f>
        <v>45768</v>
      </c>
      <c r="K345" s="119"/>
      <c r="L345" s="119" t="s">
        <v>45</v>
      </c>
      <c r="M345" s="117">
        <v>2</v>
      </c>
      <c r="N345" s="120">
        <v>3</v>
      </c>
    </row>
    <row r="346" spans="1:14" s="84" customFormat="1" ht="57" customHeight="1">
      <c r="A346" s="113">
        <v>333</v>
      </c>
      <c r="B346" s="120" t="str">
        <f t="shared" si="10"/>
        <v>333/2025</v>
      </c>
      <c r="C346" s="120" t="str">
        <f t="shared" si="11"/>
        <v>INEA.2S.6.333_2025</v>
      </c>
      <c r="D346" s="116">
        <v>1</v>
      </c>
      <c r="E346" s="117" t="s">
        <v>322</v>
      </c>
      <c r="F346" s="117" t="str">
        <f>[4]Hoja1!S334</f>
        <v>VAZQUEZ</v>
      </c>
      <c r="G346" s="117" t="str">
        <f>[4]Hoja1!T334</f>
        <v>GARCIA</v>
      </c>
      <c r="H346" s="117" t="str">
        <f>[4]Hoja1!U334</f>
        <v>MARIA LUISA</v>
      </c>
      <c r="I346" s="118">
        <v>45737</v>
      </c>
      <c r="J346" s="118">
        <f>[4]Hoja1!W172</f>
        <v>45878</v>
      </c>
      <c r="K346" s="119"/>
      <c r="L346" s="119" t="s">
        <v>45</v>
      </c>
      <c r="M346" s="117">
        <v>2</v>
      </c>
      <c r="N346" s="120">
        <v>3</v>
      </c>
    </row>
    <row r="347" spans="1:14" s="84" customFormat="1" ht="57" customHeight="1">
      <c r="A347" s="113">
        <v>334</v>
      </c>
      <c r="B347" s="120" t="str">
        <f t="shared" si="10"/>
        <v>334/2025</v>
      </c>
      <c r="C347" s="120" t="str">
        <f t="shared" si="11"/>
        <v>INEA.2S.6.334_2025</v>
      </c>
      <c r="D347" s="116">
        <v>1</v>
      </c>
      <c r="E347" s="117" t="s">
        <v>322</v>
      </c>
      <c r="F347" s="117" t="str">
        <f>[4]Hoja1!S335</f>
        <v>VASQUEZ</v>
      </c>
      <c r="G347" s="117" t="str">
        <f>[4]Hoja1!T335</f>
        <v>FLORES</v>
      </c>
      <c r="H347" s="117" t="str">
        <f>[4]Hoja1!U335</f>
        <v>CARLOS ALFREDO</v>
      </c>
      <c r="I347" s="118">
        <v>45737</v>
      </c>
      <c r="J347" s="118">
        <f>[4]Hoja1!W173</f>
        <v>45768</v>
      </c>
      <c r="K347" s="119"/>
      <c r="L347" s="119" t="s">
        <v>45</v>
      </c>
      <c r="M347" s="117">
        <v>2</v>
      </c>
      <c r="N347" s="120">
        <v>3</v>
      </c>
    </row>
    <row r="348" spans="1:14" s="84" customFormat="1" ht="57" customHeight="1">
      <c r="A348" s="113">
        <v>335</v>
      </c>
      <c r="B348" s="120" t="str">
        <f t="shared" si="10"/>
        <v>335/2025</v>
      </c>
      <c r="C348" s="120" t="str">
        <f t="shared" si="11"/>
        <v>INEA.2S.6.335_2025</v>
      </c>
      <c r="D348" s="116">
        <v>1</v>
      </c>
      <c r="E348" s="117" t="s">
        <v>322</v>
      </c>
      <c r="F348" s="117" t="str">
        <f>[4]Hoja1!S336</f>
        <v>IGLESIAS</v>
      </c>
      <c r="G348" s="117" t="str">
        <f>[4]Hoja1!T336</f>
        <v>BOQUIÑO</v>
      </c>
      <c r="H348" s="117" t="str">
        <f>[4]Hoja1!U336</f>
        <v>SERGIO AUGUSTO</v>
      </c>
      <c r="I348" s="118">
        <v>45737</v>
      </c>
      <c r="J348" s="118">
        <f>[4]Hoja1!W274</f>
        <v>45742</v>
      </c>
      <c r="K348" s="119"/>
      <c r="L348" s="119" t="s">
        <v>45</v>
      </c>
      <c r="M348" s="117">
        <v>2</v>
      </c>
      <c r="N348" s="120">
        <v>3</v>
      </c>
    </row>
    <row r="349" spans="1:14" s="84" customFormat="1" ht="57" customHeight="1">
      <c r="A349" s="113">
        <v>336</v>
      </c>
      <c r="B349" s="120" t="str">
        <f t="shared" si="10"/>
        <v>336/2025</v>
      </c>
      <c r="C349" s="120" t="str">
        <f t="shared" si="11"/>
        <v>INEA.2S.6.336_2025</v>
      </c>
      <c r="D349" s="116">
        <v>1</v>
      </c>
      <c r="E349" s="117" t="s">
        <v>322</v>
      </c>
      <c r="F349" s="117" t="str">
        <f>[4]Hoja1!S337</f>
        <v>IGLESIAS</v>
      </c>
      <c r="G349" s="117" t="str">
        <f>[4]Hoja1!T337</f>
        <v>BOQUIÑO</v>
      </c>
      <c r="H349" s="117" t="str">
        <f>[4]Hoja1!U337</f>
        <v>SERGIO AUGUSTO</v>
      </c>
      <c r="I349" s="118">
        <v>45737</v>
      </c>
      <c r="J349" s="118">
        <f>[4]Hoja1!W296</f>
        <v>45742</v>
      </c>
      <c r="K349" s="119"/>
      <c r="L349" s="119" t="s">
        <v>45</v>
      </c>
      <c r="M349" s="117">
        <v>2</v>
      </c>
      <c r="N349" s="120">
        <v>3</v>
      </c>
    </row>
    <row r="350" spans="1:14" s="84" customFormat="1" ht="57" customHeight="1">
      <c r="A350" s="113">
        <v>337</v>
      </c>
      <c r="B350" s="120" t="str">
        <f t="shared" si="10"/>
        <v>337/2025</v>
      </c>
      <c r="C350" s="120" t="str">
        <f t="shared" si="11"/>
        <v>INEA.2S.6.337_2025</v>
      </c>
      <c r="D350" s="116">
        <v>1</v>
      </c>
      <c r="E350" s="117" t="s">
        <v>322</v>
      </c>
      <c r="F350" s="117" t="str">
        <f>[4]Hoja1!S338</f>
        <v>LOPEZ</v>
      </c>
      <c r="G350" s="117" t="str">
        <f>[4]Hoja1!T338</f>
        <v>MARTINEZ</v>
      </c>
      <c r="H350" s="117" t="str">
        <f>[4]Hoja1!U338</f>
        <v>NADIA</v>
      </c>
      <c r="I350" s="118">
        <v>45737</v>
      </c>
      <c r="J350" s="118">
        <f>[4]Hoja1!W298</f>
        <v>45813</v>
      </c>
      <c r="K350" s="119"/>
      <c r="L350" s="119" t="s">
        <v>45</v>
      </c>
      <c r="M350" s="117">
        <v>2</v>
      </c>
      <c r="N350" s="120">
        <v>3</v>
      </c>
    </row>
    <row r="351" spans="1:14" s="84" customFormat="1" ht="57" customHeight="1">
      <c r="A351" s="113">
        <v>338</v>
      </c>
      <c r="B351" s="120" t="str">
        <f t="shared" si="10"/>
        <v>338/2025</v>
      </c>
      <c r="C351" s="120" t="str">
        <f t="shared" si="11"/>
        <v>INEA.2S.6.338_2025</v>
      </c>
      <c r="D351" s="116">
        <v>1</v>
      </c>
      <c r="E351" s="117" t="s">
        <v>322</v>
      </c>
      <c r="F351" s="117" t="str">
        <f>[4]Hoja1!S339</f>
        <v>ZALDIVAR</v>
      </c>
      <c r="G351" s="117" t="str">
        <f>[4]Hoja1!T339</f>
        <v>GARCIA</v>
      </c>
      <c r="H351" s="117" t="str">
        <f>[4]Hoja1!U339</f>
        <v>KIMBERLY FERNANDA</v>
      </c>
      <c r="I351" s="118">
        <v>45737</v>
      </c>
      <c r="J351" s="118">
        <f>[4]Hoja1!W299</f>
        <v>45813</v>
      </c>
      <c r="K351" s="119"/>
      <c r="L351" s="119" t="s">
        <v>45</v>
      </c>
      <c r="M351" s="117">
        <v>2</v>
      </c>
      <c r="N351" s="120">
        <v>3</v>
      </c>
    </row>
    <row r="352" spans="1:14" s="84" customFormat="1" ht="57" customHeight="1">
      <c r="A352" s="113">
        <v>339</v>
      </c>
      <c r="B352" s="120" t="str">
        <f t="shared" si="10"/>
        <v>339/2025</v>
      </c>
      <c r="C352" s="120" t="str">
        <f t="shared" si="11"/>
        <v>INEA.2S.6.339_2025</v>
      </c>
      <c r="D352" s="116">
        <v>1</v>
      </c>
      <c r="E352" s="117" t="s">
        <v>322</v>
      </c>
      <c r="F352" s="117" t="str">
        <f>[4]Hoja1!S340</f>
        <v>TZOMPAXTLE</v>
      </c>
      <c r="G352" s="117" t="str">
        <f>[4]Hoja1!T340</f>
        <v>ITEHUA</v>
      </c>
      <c r="H352" s="117" t="str">
        <f>[4]Hoja1!U340</f>
        <v>JOAQUIN FERNANDO</v>
      </c>
      <c r="I352" s="118">
        <v>45737</v>
      </c>
      <c r="J352" s="118">
        <f>[4]Hoja1!W300</f>
        <v>45891</v>
      </c>
      <c r="K352" s="119"/>
      <c r="L352" s="119" t="s">
        <v>45</v>
      </c>
      <c r="M352" s="117">
        <v>2</v>
      </c>
      <c r="N352" s="120">
        <v>3</v>
      </c>
    </row>
    <row r="353" spans="1:14" s="84" customFormat="1" ht="57" customHeight="1">
      <c r="A353" s="113">
        <v>340</v>
      </c>
      <c r="B353" s="120" t="str">
        <f t="shared" si="10"/>
        <v>340/2025</v>
      </c>
      <c r="C353" s="120" t="str">
        <f t="shared" si="11"/>
        <v>INEA.2S.6.340_2025</v>
      </c>
      <c r="D353" s="116">
        <v>1</v>
      </c>
      <c r="E353" s="117" t="s">
        <v>322</v>
      </c>
      <c r="F353" s="117" t="str">
        <f>[4]Hoja1!S341</f>
        <v>ALTUZAR</v>
      </c>
      <c r="G353" s="117" t="str">
        <f>[4]Hoja1!T341</f>
        <v>GARAY</v>
      </c>
      <c r="H353" s="117" t="str">
        <f>[4]Hoja1!U341</f>
        <v>HENDRIX NATAN</v>
      </c>
      <c r="I353" s="118">
        <v>45737</v>
      </c>
      <c r="J353" s="118">
        <f>[4]Hoja1!W306</f>
        <v>45737</v>
      </c>
      <c r="K353" s="119"/>
      <c r="L353" s="119" t="s">
        <v>45</v>
      </c>
      <c r="M353" s="117">
        <v>2</v>
      </c>
      <c r="N353" s="120">
        <v>3</v>
      </c>
    </row>
    <row r="354" spans="1:14" s="84" customFormat="1" ht="57" customHeight="1">
      <c r="A354" s="113">
        <v>341</v>
      </c>
      <c r="B354" s="120" t="str">
        <f t="shared" si="10"/>
        <v>341/2025</v>
      </c>
      <c r="C354" s="120" t="str">
        <f t="shared" si="11"/>
        <v>INEA.2S.6.341_2025</v>
      </c>
      <c r="D354" s="116">
        <v>1</v>
      </c>
      <c r="E354" s="117" t="s">
        <v>322</v>
      </c>
      <c r="F354" s="117" t="str">
        <f>[4]Hoja1!S342</f>
        <v>PEDROZA</v>
      </c>
      <c r="G354" s="117" t="str">
        <f>[4]Hoja1!T342</f>
        <v>CASILLAS</v>
      </c>
      <c r="H354" s="117" t="str">
        <f>[4]Hoja1!U342</f>
        <v>JUAN MIGUEL</v>
      </c>
      <c r="I354" s="118">
        <v>45737</v>
      </c>
      <c r="J354" s="118">
        <f>[4]Hoja1!W514</f>
        <v>45741</v>
      </c>
      <c r="K354" s="119"/>
      <c r="L354" s="119" t="s">
        <v>45</v>
      </c>
      <c r="M354" s="117">
        <v>2</v>
      </c>
      <c r="N354" s="120">
        <v>3</v>
      </c>
    </row>
    <row r="355" spans="1:14" s="84" customFormat="1" ht="57" customHeight="1">
      <c r="A355" s="113">
        <v>342</v>
      </c>
      <c r="B355" s="120" t="str">
        <f t="shared" si="10"/>
        <v>342/2025</v>
      </c>
      <c r="C355" s="120" t="str">
        <f t="shared" si="11"/>
        <v>INEA.2S.6.342_2025</v>
      </c>
      <c r="D355" s="116">
        <v>1</v>
      </c>
      <c r="E355" s="117" t="s">
        <v>322</v>
      </c>
      <c r="F355" s="117" t="str">
        <f>[4]Hoja1!S343</f>
        <v>OLIVARRIA</v>
      </c>
      <c r="G355" s="117" t="str">
        <f>[4]Hoja1!T343</f>
        <v>GOMES</v>
      </c>
      <c r="H355" s="117" t="str">
        <f>[4]Hoja1!U343</f>
        <v>ALAN DANIEL</v>
      </c>
      <c r="I355" s="118">
        <v>45737</v>
      </c>
      <c r="J355" s="118">
        <f>[4]Hoja1!W546</f>
        <v>45773</v>
      </c>
      <c r="K355" s="119"/>
      <c r="L355" s="119" t="s">
        <v>45</v>
      </c>
      <c r="M355" s="117">
        <v>2</v>
      </c>
      <c r="N355" s="120">
        <v>3</v>
      </c>
    </row>
    <row r="356" spans="1:14" s="84" customFormat="1" ht="57" customHeight="1">
      <c r="A356" s="113">
        <v>343</v>
      </c>
      <c r="B356" s="120" t="str">
        <f t="shared" si="10"/>
        <v>343/2025</v>
      </c>
      <c r="C356" s="120" t="str">
        <f t="shared" si="11"/>
        <v>INEA.2S.6.343_2025</v>
      </c>
      <c r="D356" s="116">
        <v>1</v>
      </c>
      <c r="E356" s="117" t="s">
        <v>322</v>
      </c>
      <c r="F356" s="117" t="str">
        <f>[4]Hoja1!S344</f>
        <v>CARDENAS</v>
      </c>
      <c r="G356" s="117" t="str">
        <f>[4]Hoja1!T344</f>
        <v>GARCIA</v>
      </c>
      <c r="H356" s="117" t="str">
        <f>[4]Hoja1!U344</f>
        <v>JUAN PABLO</v>
      </c>
      <c r="I356" s="118">
        <v>45737</v>
      </c>
      <c r="J356" s="118">
        <f>[4]Hoja1!W547</f>
        <v>45742</v>
      </c>
      <c r="K356" s="119"/>
      <c r="L356" s="119" t="s">
        <v>45</v>
      </c>
      <c r="M356" s="117">
        <v>2</v>
      </c>
      <c r="N356" s="120">
        <v>3</v>
      </c>
    </row>
    <row r="357" spans="1:14" s="84" customFormat="1" ht="57" customHeight="1">
      <c r="A357" s="113">
        <v>344</v>
      </c>
      <c r="B357" s="120" t="str">
        <f t="shared" si="10"/>
        <v>344/2025</v>
      </c>
      <c r="C357" s="120" t="str">
        <f t="shared" si="11"/>
        <v>INEA.2S.6.344_2025</v>
      </c>
      <c r="D357" s="116">
        <v>1</v>
      </c>
      <c r="E357" s="117" t="s">
        <v>322</v>
      </c>
      <c r="F357" s="117" t="str">
        <f>[4]Hoja1!S345</f>
        <v>DIAZ</v>
      </c>
      <c r="G357" s="117" t="str">
        <f>[4]Hoja1!T345</f>
        <v>JUAREZ</v>
      </c>
      <c r="H357" s="117" t="str">
        <f>[4]Hoja1!U345</f>
        <v>JAIME</v>
      </c>
      <c r="I357" s="118">
        <v>45737</v>
      </c>
      <c r="J357" s="118">
        <f>[4]Hoja1!W818</f>
        <v>45741</v>
      </c>
      <c r="K357" s="119"/>
      <c r="L357" s="119" t="s">
        <v>45</v>
      </c>
      <c r="M357" s="117">
        <v>2</v>
      </c>
      <c r="N357" s="120">
        <v>3</v>
      </c>
    </row>
    <row r="358" spans="1:14" s="84" customFormat="1" ht="57" customHeight="1">
      <c r="A358" s="113">
        <v>345</v>
      </c>
      <c r="B358" s="120" t="str">
        <f t="shared" si="10"/>
        <v>345/2025</v>
      </c>
      <c r="C358" s="120" t="str">
        <f t="shared" si="11"/>
        <v>INEA.2S.6.345_2025</v>
      </c>
      <c r="D358" s="116">
        <v>1</v>
      </c>
      <c r="E358" s="117" t="s">
        <v>322</v>
      </c>
      <c r="F358" s="117" t="str">
        <f>[4]Hoja1!S346</f>
        <v>HERNANDEZ</v>
      </c>
      <c r="G358" s="117" t="str">
        <f>[4]Hoja1!T346</f>
        <v>MORA</v>
      </c>
      <c r="H358" s="117" t="str">
        <f>[4]Hoja1!U346</f>
        <v>ALMA ANGELICA</v>
      </c>
      <c r="I358" s="118">
        <v>45737</v>
      </c>
      <c r="J358" s="118">
        <f>[4]Hoja1!W830</f>
        <v>45885</v>
      </c>
      <c r="K358" s="119"/>
      <c r="L358" s="119" t="s">
        <v>45</v>
      </c>
      <c r="M358" s="117">
        <v>2</v>
      </c>
      <c r="N358" s="120">
        <v>3</v>
      </c>
    </row>
    <row r="359" spans="1:14" s="84" customFormat="1" ht="57" customHeight="1">
      <c r="A359" s="113">
        <v>346</v>
      </c>
      <c r="B359" s="120" t="str">
        <f t="shared" si="10"/>
        <v>346/2025</v>
      </c>
      <c r="C359" s="120" t="str">
        <f t="shared" si="11"/>
        <v>INEA.2S.6.346_2025</v>
      </c>
      <c r="D359" s="116">
        <v>1</v>
      </c>
      <c r="E359" s="117" t="s">
        <v>322</v>
      </c>
      <c r="F359" s="117" t="str">
        <f>[4]Hoja1!S347</f>
        <v>CARREÑO</v>
      </c>
      <c r="G359" s="117" t="str">
        <f>[4]Hoja1!T347</f>
        <v>DOMINGUEZ</v>
      </c>
      <c r="H359" s="117" t="str">
        <f>[4]Hoja1!U347</f>
        <v>ELIZABETH</v>
      </c>
      <c r="I359" s="118">
        <v>45737</v>
      </c>
      <c r="J359" s="118">
        <f>[4]Hoja1!W832</f>
        <v>45804</v>
      </c>
      <c r="K359" s="119"/>
      <c r="L359" s="119" t="s">
        <v>45</v>
      </c>
      <c r="M359" s="117">
        <v>2</v>
      </c>
      <c r="N359" s="120">
        <v>3</v>
      </c>
    </row>
    <row r="360" spans="1:14" s="84" customFormat="1" ht="57" customHeight="1">
      <c r="A360" s="113">
        <v>347</v>
      </c>
      <c r="B360" s="120" t="str">
        <f t="shared" si="10"/>
        <v>347/2025</v>
      </c>
      <c r="C360" s="120" t="str">
        <f t="shared" si="11"/>
        <v>INEA.2S.6.347_2025</v>
      </c>
      <c r="D360" s="116">
        <v>1</v>
      </c>
      <c r="E360" s="117" t="s">
        <v>322</v>
      </c>
      <c r="F360" s="117" t="str">
        <f>[4]Hoja1!S348</f>
        <v>JUAREZ</v>
      </c>
      <c r="G360" s="117" t="str">
        <f>[4]Hoja1!T348</f>
        <v>ESPINOZA</v>
      </c>
      <c r="H360" s="117" t="str">
        <f>[4]Hoja1!U348</f>
        <v>YURIDIA</v>
      </c>
      <c r="I360" s="118">
        <v>45737</v>
      </c>
      <c r="J360" s="118">
        <f>[4]Hoja1!W939</f>
        <v>45850</v>
      </c>
      <c r="K360" s="119"/>
      <c r="L360" s="119" t="s">
        <v>45</v>
      </c>
      <c r="M360" s="117">
        <v>2</v>
      </c>
      <c r="N360" s="120">
        <v>3</v>
      </c>
    </row>
    <row r="361" spans="1:14" s="84" customFormat="1" ht="57" customHeight="1">
      <c r="A361" s="113">
        <v>348</v>
      </c>
      <c r="B361" s="120" t="str">
        <f t="shared" si="10"/>
        <v>348/2025</v>
      </c>
      <c r="C361" s="120" t="str">
        <f t="shared" si="11"/>
        <v>INEA.2S.6.348_2025</v>
      </c>
      <c r="D361" s="116">
        <v>1</v>
      </c>
      <c r="E361" s="117" t="s">
        <v>322</v>
      </c>
      <c r="F361" s="117" t="str">
        <f>[4]Hoja1!S349</f>
        <v>SANCHEZ</v>
      </c>
      <c r="G361" s="117" t="str">
        <f>[4]Hoja1!T349</f>
        <v>MORALES</v>
      </c>
      <c r="H361" s="117" t="str">
        <f>[4]Hoja1!U349</f>
        <v>NICOLASA</v>
      </c>
      <c r="I361" s="118">
        <v>45737</v>
      </c>
      <c r="J361" s="118">
        <f>[4]Hoja1!W940</f>
        <v>45804</v>
      </c>
      <c r="K361" s="119"/>
      <c r="L361" s="119" t="s">
        <v>45</v>
      </c>
      <c r="M361" s="117">
        <v>2</v>
      </c>
      <c r="N361" s="120">
        <v>3</v>
      </c>
    </row>
    <row r="362" spans="1:14" s="84" customFormat="1" ht="57" customHeight="1">
      <c r="A362" s="113">
        <v>349</v>
      </c>
      <c r="B362" s="120" t="str">
        <f t="shared" si="10"/>
        <v>349/2025</v>
      </c>
      <c r="C362" s="120" t="str">
        <f t="shared" si="11"/>
        <v>INEA.2S.6.349_2025</v>
      </c>
      <c r="D362" s="116">
        <v>1</v>
      </c>
      <c r="E362" s="117" t="s">
        <v>322</v>
      </c>
      <c r="F362" s="117" t="str">
        <f>[4]Hoja1!S350</f>
        <v>LOPEZ</v>
      </c>
      <c r="G362" s="117" t="str">
        <f>[4]Hoja1!T350</f>
        <v>VALDEZ</v>
      </c>
      <c r="H362" s="117" t="str">
        <f>[4]Hoja1!U350</f>
        <v>ERENDIRA CORINA</v>
      </c>
      <c r="I362" s="118">
        <v>45737</v>
      </c>
      <c r="J362" s="118">
        <f>[4]Hoja1!W941</f>
        <v>45850</v>
      </c>
      <c r="K362" s="119"/>
      <c r="L362" s="119" t="s">
        <v>45</v>
      </c>
      <c r="M362" s="117">
        <v>2</v>
      </c>
      <c r="N362" s="120">
        <v>3</v>
      </c>
    </row>
    <row r="363" spans="1:14" s="84" customFormat="1" ht="57" customHeight="1">
      <c r="A363" s="113">
        <v>350</v>
      </c>
      <c r="B363" s="120" t="str">
        <f t="shared" si="10"/>
        <v>350/2025</v>
      </c>
      <c r="C363" s="120" t="str">
        <f t="shared" si="11"/>
        <v>INEA.2S.6.350_2025</v>
      </c>
      <c r="D363" s="116">
        <v>1</v>
      </c>
      <c r="E363" s="117" t="s">
        <v>322</v>
      </c>
      <c r="F363" s="117" t="str">
        <f>[4]Hoja1!S351</f>
        <v>BALTAZAR</v>
      </c>
      <c r="G363" s="117" t="str">
        <f>[4]Hoja1!T351</f>
        <v>BARRIOS</v>
      </c>
      <c r="H363" s="117" t="str">
        <f>[4]Hoja1!U351</f>
        <v>JOCELYN KARINA</v>
      </c>
      <c r="I363" s="118">
        <v>45737</v>
      </c>
      <c r="J363" s="118">
        <f>[4]Hoja1!W942</f>
        <v>45850</v>
      </c>
      <c r="K363" s="119"/>
      <c r="L363" s="119" t="s">
        <v>45</v>
      </c>
      <c r="M363" s="117">
        <v>2</v>
      </c>
      <c r="N363" s="120">
        <v>3</v>
      </c>
    </row>
    <row r="364" spans="1:14" s="84" customFormat="1" ht="57" customHeight="1">
      <c r="A364" s="113">
        <v>351</v>
      </c>
      <c r="B364" s="120" t="str">
        <f t="shared" si="10"/>
        <v>351/2025</v>
      </c>
      <c r="C364" s="120" t="str">
        <f t="shared" si="11"/>
        <v>INEA.2S.6.351_2025</v>
      </c>
      <c r="D364" s="116">
        <v>1</v>
      </c>
      <c r="E364" s="117" t="s">
        <v>322</v>
      </c>
      <c r="F364" s="117" t="str">
        <f>[4]Hoja1!S352</f>
        <v>SANCHEZ</v>
      </c>
      <c r="G364" s="117" t="str">
        <f>[4]Hoja1!T352</f>
        <v>HERNANDEZ</v>
      </c>
      <c r="H364" s="117" t="str">
        <f>[4]Hoja1!U352</f>
        <v>HUMBERTO</v>
      </c>
      <c r="I364" s="118">
        <v>45737</v>
      </c>
      <c r="J364" s="118">
        <f>[4]Hoja1!W943</f>
        <v>45850</v>
      </c>
      <c r="K364" s="119"/>
      <c r="L364" s="119" t="s">
        <v>45</v>
      </c>
      <c r="M364" s="117">
        <v>2</v>
      </c>
      <c r="N364" s="120">
        <v>3</v>
      </c>
    </row>
    <row r="365" spans="1:14" s="84" customFormat="1" ht="57" customHeight="1">
      <c r="A365" s="113">
        <v>352</v>
      </c>
      <c r="B365" s="120" t="str">
        <f t="shared" si="10"/>
        <v>352/2025</v>
      </c>
      <c r="C365" s="120" t="str">
        <f t="shared" si="11"/>
        <v>INEA.2S.6.352_2025</v>
      </c>
      <c r="D365" s="116">
        <v>1</v>
      </c>
      <c r="E365" s="117" t="s">
        <v>322</v>
      </c>
      <c r="F365" s="117" t="str">
        <f>[4]Hoja1!S353</f>
        <v>GOMEZ</v>
      </c>
      <c r="G365" s="117" t="str">
        <f>[4]Hoja1!T353</f>
        <v>RAMOS</v>
      </c>
      <c r="H365" s="117" t="str">
        <f>[4]Hoja1!U353</f>
        <v>ANGEL EMMANUEL</v>
      </c>
      <c r="I365" s="118">
        <v>45737</v>
      </c>
      <c r="J365" s="118">
        <f>[4]Hoja1!W944</f>
        <v>45768</v>
      </c>
      <c r="K365" s="119"/>
      <c r="L365" s="119" t="s">
        <v>45</v>
      </c>
      <c r="M365" s="117">
        <v>2</v>
      </c>
      <c r="N365" s="120">
        <v>3</v>
      </c>
    </row>
    <row r="366" spans="1:14" s="84" customFormat="1" ht="57" customHeight="1">
      <c r="A366" s="113">
        <v>353</v>
      </c>
      <c r="B366" s="120" t="str">
        <f t="shared" si="10"/>
        <v>353/2025</v>
      </c>
      <c r="C366" s="120" t="str">
        <f t="shared" si="11"/>
        <v>INEA.2S.6.353_2025</v>
      </c>
      <c r="D366" s="116">
        <v>1</v>
      </c>
      <c r="E366" s="117" t="s">
        <v>322</v>
      </c>
      <c r="F366" s="117" t="str">
        <f>[4]Hoja1!S354</f>
        <v>ZARATE</v>
      </c>
      <c r="G366" s="117" t="str">
        <f>[4]Hoja1!T354</f>
        <v>BRUNO</v>
      </c>
      <c r="H366" s="117" t="str">
        <f>[4]Hoja1!U354</f>
        <v>CONCEPCION</v>
      </c>
      <c r="I366" s="118">
        <v>45737</v>
      </c>
      <c r="J366" s="118">
        <f>[4]Hoja1!W945</f>
        <v>45850</v>
      </c>
      <c r="K366" s="119"/>
      <c r="L366" s="119" t="s">
        <v>45</v>
      </c>
      <c r="M366" s="117">
        <v>2</v>
      </c>
      <c r="N366" s="120">
        <v>3</v>
      </c>
    </row>
    <row r="367" spans="1:14" s="84" customFormat="1" ht="57" customHeight="1">
      <c r="A367" s="113">
        <v>354</v>
      </c>
      <c r="B367" s="120" t="str">
        <f t="shared" si="10"/>
        <v>354/2025</v>
      </c>
      <c r="C367" s="120" t="str">
        <f t="shared" si="11"/>
        <v>INEA.2S.6.354_2025</v>
      </c>
      <c r="D367" s="116">
        <v>1</v>
      </c>
      <c r="E367" s="117" t="s">
        <v>322</v>
      </c>
      <c r="F367" s="117" t="str">
        <f>[4]Hoja1!S355</f>
        <v>MUÑOZ</v>
      </c>
      <c r="G367" s="117" t="str">
        <f>[4]Hoja1!T355</f>
        <v>RAMIREZ</v>
      </c>
      <c r="H367" s="117" t="str">
        <f>[4]Hoja1!U355</f>
        <v>ANA CRISTINA</v>
      </c>
      <c r="I367" s="118">
        <v>45737</v>
      </c>
      <c r="J367" s="118">
        <f>[4]Hoja1!W946</f>
        <v>45768</v>
      </c>
      <c r="K367" s="119"/>
      <c r="L367" s="119" t="s">
        <v>45</v>
      </c>
      <c r="M367" s="117">
        <v>2</v>
      </c>
      <c r="N367" s="120">
        <v>3</v>
      </c>
    </row>
    <row r="368" spans="1:14" s="84" customFormat="1" ht="57" customHeight="1">
      <c r="A368" s="113">
        <v>355</v>
      </c>
      <c r="B368" s="120" t="str">
        <f t="shared" si="10"/>
        <v>355/2025</v>
      </c>
      <c r="C368" s="120" t="str">
        <f t="shared" si="11"/>
        <v>INEA.2S.6.355_2025</v>
      </c>
      <c r="D368" s="116">
        <v>1</v>
      </c>
      <c r="E368" s="117" t="s">
        <v>322</v>
      </c>
      <c r="F368" s="117" t="str">
        <f>[4]Hoja1!S356</f>
        <v>CONTRERAS</v>
      </c>
      <c r="G368" s="117" t="str">
        <f>[4]Hoja1!T356</f>
        <v>MONTIEL</v>
      </c>
      <c r="H368" s="117" t="str">
        <f>[4]Hoja1!U356</f>
        <v>TEODOSIA</v>
      </c>
      <c r="I368" s="118">
        <v>45737</v>
      </c>
      <c r="J368" s="118">
        <f>[4]Hoja1!W947</f>
        <v>45768</v>
      </c>
      <c r="K368" s="119"/>
      <c r="L368" s="119" t="s">
        <v>45</v>
      </c>
      <c r="M368" s="117">
        <v>2</v>
      </c>
      <c r="N368" s="120">
        <v>3</v>
      </c>
    </row>
    <row r="369" spans="1:14" s="84" customFormat="1" ht="57" customHeight="1">
      <c r="A369" s="113">
        <v>356</v>
      </c>
      <c r="B369" s="120" t="str">
        <f t="shared" si="10"/>
        <v>356/2025</v>
      </c>
      <c r="C369" s="120" t="str">
        <f t="shared" si="11"/>
        <v>INEA.2S.6.356_2025</v>
      </c>
      <c r="D369" s="116">
        <v>1</v>
      </c>
      <c r="E369" s="117" t="s">
        <v>322</v>
      </c>
      <c r="F369" s="117" t="str">
        <f>[4]Hoja1!S357</f>
        <v>GURROLA</v>
      </c>
      <c r="G369" s="117" t="str">
        <f>[4]Hoja1!T357</f>
        <v>SANTOS</v>
      </c>
      <c r="H369" s="117" t="str">
        <f>[4]Hoja1!U357</f>
        <v>VICTOR MANUEL</v>
      </c>
      <c r="I369" s="118">
        <f>[5]Hoja1!R35</f>
        <v>45737</v>
      </c>
      <c r="J369" s="118"/>
      <c r="K369" s="119"/>
      <c r="L369" s="119" t="s">
        <v>45</v>
      </c>
      <c r="M369" s="117">
        <v>2</v>
      </c>
      <c r="N369" s="120">
        <v>3</v>
      </c>
    </row>
    <row r="370" spans="1:14" s="84" customFormat="1" ht="57" customHeight="1">
      <c r="A370" s="113">
        <v>357</v>
      </c>
      <c r="B370" s="120" t="str">
        <f t="shared" si="10"/>
        <v>357/2025</v>
      </c>
      <c r="C370" s="120" t="str">
        <f t="shared" si="11"/>
        <v>INEA.2S.6.357_2025</v>
      </c>
      <c r="D370" s="116">
        <v>1</v>
      </c>
      <c r="E370" s="117" t="s">
        <v>322</v>
      </c>
      <c r="F370" s="117" t="str">
        <f>[4]Hoja1!S358</f>
        <v>CERVANTES</v>
      </c>
      <c r="G370" s="117" t="str">
        <f>[4]Hoja1!T358</f>
        <v>RODRIGUEZ</v>
      </c>
      <c r="H370" s="117" t="str">
        <f>[4]Hoja1!U358</f>
        <v>REYNA ISABEL</v>
      </c>
      <c r="I370" s="118">
        <f>[5]Hoja1!R36</f>
        <v>45737</v>
      </c>
      <c r="J370" s="118"/>
      <c r="K370" s="119"/>
      <c r="L370" s="119" t="s">
        <v>45</v>
      </c>
      <c r="M370" s="117">
        <v>2</v>
      </c>
      <c r="N370" s="120">
        <v>3</v>
      </c>
    </row>
    <row r="371" spans="1:14" s="84" customFormat="1" ht="57" customHeight="1">
      <c r="A371" s="113">
        <v>358</v>
      </c>
      <c r="B371" s="120" t="str">
        <f t="shared" si="10"/>
        <v>358/2025</v>
      </c>
      <c r="C371" s="120" t="str">
        <f t="shared" si="11"/>
        <v>INEA.2S.6.358_2025</v>
      </c>
      <c r="D371" s="116">
        <v>1</v>
      </c>
      <c r="E371" s="117" t="s">
        <v>322</v>
      </c>
      <c r="F371" s="117" t="str">
        <f>[4]Hoja1!S359</f>
        <v>JOSE</v>
      </c>
      <c r="G371" s="117" t="str">
        <f>[4]Hoja1!T359</f>
        <v>ESTRADA</v>
      </c>
      <c r="H371" s="117" t="str">
        <f>[4]Hoja1!U359</f>
        <v>JOEL</v>
      </c>
      <c r="I371" s="118">
        <f>[5]Hoja1!R37</f>
        <v>45737</v>
      </c>
      <c r="J371" s="118"/>
      <c r="K371" s="119"/>
      <c r="L371" s="119" t="s">
        <v>45</v>
      </c>
      <c r="M371" s="117">
        <v>2</v>
      </c>
      <c r="N371" s="120">
        <v>3</v>
      </c>
    </row>
    <row r="372" spans="1:14" s="84" customFormat="1" ht="57" customHeight="1">
      <c r="A372" s="113">
        <v>359</v>
      </c>
      <c r="B372" s="120" t="str">
        <f t="shared" si="10"/>
        <v>359/2025</v>
      </c>
      <c r="C372" s="120" t="str">
        <f t="shared" si="11"/>
        <v>INEA.2S.6.359_2025</v>
      </c>
      <c r="D372" s="116">
        <v>1</v>
      </c>
      <c r="E372" s="117" t="s">
        <v>322</v>
      </c>
      <c r="F372" s="117" t="str">
        <f>[4]Hoja1!S360</f>
        <v>CISNEROS</v>
      </c>
      <c r="G372" s="117" t="str">
        <f>[4]Hoja1!T360</f>
        <v>RAMIREZ</v>
      </c>
      <c r="H372" s="117" t="str">
        <f>[4]Hoja1!U360</f>
        <v>EVELIN SUSANA</v>
      </c>
      <c r="I372" s="118">
        <f>[5]Hoja1!R38</f>
        <v>45737</v>
      </c>
      <c r="J372" s="118"/>
      <c r="K372" s="119"/>
      <c r="L372" s="119" t="s">
        <v>45</v>
      </c>
      <c r="M372" s="117">
        <v>2</v>
      </c>
      <c r="N372" s="120">
        <v>3</v>
      </c>
    </row>
    <row r="373" spans="1:14" s="84" customFormat="1" ht="57" customHeight="1">
      <c r="A373" s="113">
        <v>360</v>
      </c>
      <c r="B373" s="120" t="str">
        <f t="shared" si="10"/>
        <v>360/2025</v>
      </c>
      <c r="C373" s="120" t="str">
        <f t="shared" si="11"/>
        <v>INEA.2S.6.360_2025</v>
      </c>
      <c r="D373" s="116">
        <v>1</v>
      </c>
      <c r="E373" s="117" t="s">
        <v>322</v>
      </c>
      <c r="F373" s="117" t="str">
        <f>[4]Hoja1!S361</f>
        <v>RENDON</v>
      </c>
      <c r="G373" s="117" t="str">
        <f>[4]Hoja1!T361</f>
        <v>MURGUIA</v>
      </c>
      <c r="H373" s="117" t="str">
        <f>[4]Hoja1!U361</f>
        <v>EDWIN DANIEL</v>
      </c>
      <c r="I373" s="118">
        <v>45739</v>
      </c>
      <c r="J373" s="118">
        <f>[4]Hoja1!W141</f>
        <v>45913</v>
      </c>
      <c r="K373" s="119"/>
      <c r="L373" s="119" t="s">
        <v>45</v>
      </c>
      <c r="M373" s="117">
        <v>2</v>
      </c>
      <c r="N373" s="120">
        <v>3</v>
      </c>
    </row>
    <row r="374" spans="1:14" s="84" customFormat="1" ht="57" customHeight="1">
      <c r="A374" s="113">
        <v>361</v>
      </c>
      <c r="B374" s="120" t="str">
        <f t="shared" si="10"/>
        <v>361/2025</v>
      </c>
      <c r="C374" s="120" t="str">
        <f t="shared" si="11"/>
        <v>INEA.2S.6.361_2025</v>
      </c>
      <c r="D374" s="116">
        <v>1</v>
      </c>
      <c r="E374" s="117" t="s">
        <v>322</v>
      </c>
      <c r="F374" s="117" t="str">
        <f>[4]Hoja1!S362</f>
        <v>JULIAN</v>
      </c>
      <c r="G374" s="117" t="str">
        <f>[4]Hoja1!T362</f>
        <v>RODRIGUEZ</v>
      </c>
      <c r="H374" s="117" t="str">
        <f>[4]Hoja1!U362</f>
        <v>ROSA MARIA</v>
      </c>
      <c r="I374" s="118">
        <v>45739</v>
      </c>
      <c r="J374" s="118">
        <f>[4]Hoja1!W949</f>
        <v>45913</v>
      </c>
      <c r="K374" s="119"/>
      <c r="L374" s="119" t="s">
        <v>45</v>
      </c>
      <c r="M374" s="117">
        <v>2</v>
      </c>
      <c r="N374" s="120">
        <v>3</v>
      </c>
    </row>
    <row r="375" spans="1:14" s="84" customFormat="1" ht="57" customHeight="1">
      <c r="A375" s="113">
        <v>362</v>
      </c>
      <c r="B375" s="120" t="str">
        <f t="shared" si="10"/>
        <v>362/2025</v>
      </c>
      <c r="C375" s="120" t="str">
        <f t="shared" si="11"/>
        <v>INEA.2S.6.362_2025</v>
      </c>
      <c r="D375" s="116">
        <v>1</v>
      </c>
      <c r="E375" s="117" t="s">
        <v>322</v>
      </c>
      <c r="F375" s="117" t="str">
        <f>[4]Hoja1!S363</f>
        <v>GARCIA</v>
      </c>
      <c r="G375" s="117" t="str">
        <f>[4]Hoja1!T363</f>
        <v>AVELINO</v>
      </c>
      <c r="H375" s="117" t="str">
        <f>[4]Hoja1!U363</f>
        <v>MARIA RUBI</v>
      </c>
      <c r="I375" s="118">
        <v>45741</v>
      </c>
      <c r="J375" s="118">
        <f>[4]Hoja1!W619</f>
        <v>45850</v>
      </c>
      <c r="K375" s="119"/>
      <c r="L375" s="119" t="s">
        <v>45</v>
      </c>
      <c r="M375" s="117">
        <v>2</v>
      </c>
      <c r="N375" s="120">
        <v>3</v>
      </c>
    </row>
    <row r="376" spans="1:14" s="84" customFormat="1" ht="57" customHeight="1">
      <c r="A376" s="113">
        <v>363</v>
      </c>
      <c r="B376" s="120" t="str">
        <f t="shared" si="10"/>
        <v>363/2025</v>
      </c>
      <c r="C376" s="120" t="str">
        <f t="shared" si="11"/>
        <v>INEA.2S.6.363_2025</v>
      </c>
      <c r="D376" s="116">
        <v>1</v>
      </c>
      <c r="E376" s="117" t="s">
        <v>322</v>
      </c>
      <c r="F376" s="117" t="str">
        <f>[4]Hoja1!S364</f>
        <v>ESPINOZA</v>
      </c>
      <c r="G376" s="117" t="str">
        <f>[4]Hoja1!T364</f>
        <v>MEZA</v>
      </c>
      <c r="H376" s="117" t="str">
        <f>[4]Hoja1!U364</f>
        <v>MARTHA</v>
      </c>
      <c r="I376" s="118">
        <v>45741</v>
      </c>
      <c r="J376" s="118">
        <f>[4]Hoja1!W948</f>
        <v>45850</v>
      </c>
      <c r="K376" s="119"/>
      <c r="L376" s="119" t="s">
        <v>45</v>
      </c>
      <c r="M376" s="117">
        <v>2</v>
      </c>
      <c r="N376" s="120">
        <v>3</v>
      </c>
    </row>
    <row r="377" spans="1:14" s="84" customFormat="1" ht="57" customHeight="1">
      <c r="A377" s="113">
        <v>364</v>
      </c>
      <c r="B377" s="120" t="str">
        <f t="shared" si="10"/>
        <v>364/2025</v>
      </c>
      <c r="C377" s="120" t="str">
        <f t="shared" si="11"/>
        <v>INEA.2S.6.364_2025</v>
      </c>
      <c r="D377" s="116">
        <v>1</v>
      </c>
      <c r="E377" s="117" t="s">
        <v>322</v>
      </c>
      <c r="F377" s="117" t="str">
        <f>[4]Hoja1!S365</f>
        <v>MARTINEZ</v>
      </c>
      <c r="G377" s="117" t="str">
        <f>[4]Hoja1!T365</f>
        <v>HERNANDEZ</v>
      </c>
      <c r="H377" s="117" t="str">
        <f>[4]Hoja1!U365</f>
        <v>ZAYRA GUADALUPE</v>
      </c>
      <c r="I377" s="118">
        <v>45743</v>
      </c>
      <c r="J377" s="118">
        <f>[4]Hoja1!W148</f>
        <v>45780</v>
      </c>
      <c r="K377" s="119"/>
      <c r="L377" s="119" t="s">
        <v>45</v>
      </c>
      <c r="M377" s="117">
        <v>2</v>
      </c>
      <c r="N377" s="120">
        <v>3</v>
      </c>
    </row>
    <row r="378" spans="1:14" s="84" customFormat="1" ht="57" customHeight="1">
      <c r="A378" s="113">
        <v>365</v>
      </c>
      <c r="B378" s="120" t="str">
        <f t="shared" si="10"/>
        <v>365/2025</v>
      </c>
      <c r="C378" s="120" t="str">
        <f t="shared" si="11"/>
        <v>INEA.2S.6.365_2025</v>
      </c>
      <c r="D378" s="116">
        <v>1</v>
      </c>
      <c r="E378" s="117" t="s">
        <v>322</v>
      </c>
      <c r="F378" s="117" t="str">
        <f>[4]Hoja1!S366</f>
        <v>DUARTE</v>
      </c>
      <c r="G378" s="117" t="str">
        <f>[4]Hoja1!T366</f>
        <v>DELGADO</v>
      </c>
      <c r="H378" s="117" t="str">
        <f>[4]Hoja1!U366</f>
        <v>TANIA JACQUELIYN</v>
      </c>
      <c r="I378" s="118">
        <v>45743</v>
      </c>
      <c r="J378" s="118">
        <f>[4]Hoja1!W527</f>
        <v>45755</v>
      </c>
      <c r="K378" s="119"/>
      <c r="L378" s="119" t="s">
        <v>45</v>
      </c>
      <c r="M378" s="117">
        <v>2</v>
      </c>
      <c r="N378" s="120">
        <v>3</v>
      </c>
    </row>
    <row r="379" spans="1:14" s="84" customFormat="1" ht="57" customHeight="1">
      <c r="A379" s="113">
        <v>366</v>
      </c>
      <c r="B379" s="120" t="str">
        <f t="shared" si="10"/>
        <v>366/2025</v>
      </c>
      <c r="C379" s="120" t="str">
        <f t="shared" si="11"/>
        <v>INEA.2S.6.366_2025</v>
      </c>
      <c r="D379" s="116">
        <v>1</v>
      </c>
      <c r="E379" s="117" t="s">
        <v>322</v>
      </c>
      <c r="F379" s="117" t="str">
        <f>[4]Hoja1!S367</f>
        <v>HERNANDEZ</v>
      </c>
      <c r="G379" s="117" t="str">
        <f>[4]Hoja1!T367</f>
        <v>VALDEZ</v>
      </c>
      <c r="H379" s="117" t="str">
        <f>[4]Hoja1!U367</f>
        <v>CARLOS DANIEL</v>
      </c>
      <c r="I379" s="118">
        <v>45745</v>
      </c>
      <c r="J379" s="118">
        <f>[4]Hoja1!W29</f>
        <v>45823</v>
      </c>
      <c r="K379" s="119"/>
      <c r="L379" s="119" t="s">
        <v>45</v>
      </c>
      <c r="M379" s="117">
        <v>2</v>
      </c>
      <c r="N379" s="120">
        <v>3</v>
      </c>
    </row>
    <row r="380" spans="1:14" s="84" customFormat="1" ht="57" customHeight="1">
      <c r="A380" s="113">
        <v>367</v>
      </c>
      <c r="B380" s="120" t="str">
        <f t="shared" si="10"/>
        <v>367/2025</v>
      </c>
      <c r="C380" s="120" t="str">
        <f t="shared" si="11"/>
        <v>INEA.2S.6.367_2025</v>
      </c>
      <c r="D380" s="116">
        <v>1</v>
      </c>
      <c r="E380" s="117" t="s">
        <v>322</v>
      </c>
      <c r="F380" s="117" t="str">
        <f>[4]Hoja1!S368</f>
        <v>ANTONIO</v>
      </c>
      <c r="G380" s="117" t="str">
        <f>[4]Hoja1!T368</f>
        <v>RIVERA</v>
      </c>
      <c r="H380" s="117" t="str">
        <f>[4]Hoja1!U368</f>
        <v>ARIANA</v>
      </c>
      <c r="I380" s="118">
        <v>45745</v>
      </c>
      <c r="J380" s="118">
        <f>[4]Hoja1!W30</f>
        <v>45823</v>
      </c>
      <c r="K380" s="119"/>
      <c r="L380" s="119" t="s">
        <v>45</v>
      </c>
      <c r="M380" s="117">
        <v>2</v>
      </c>
      <c r="N380" s="120">
        <v>3</v>
      </c>
    </row>
    <row r="381" spans="1:14" s="84" customFormat="1" ht="57" customHeight="1">
      <c r="A381" s="113">
        <v>368</v>
      </c>
      <c r="B381" s="120" t="str">
        <f t="shared" si="10"/>
        <v>368/2025</v>
      </c>
      <c r="C381" s="120" t="str">
        <f t="shared" si="11"/>
        <v>INEA.2S.6.368_2025</v>
      </c>
      <c r="D381" s="116">
        <v>1</v>
      </c>
      <c r="E381" s="117" t="s">
        <v>322</v>
      </c>
      <c r="F381" s="117" t="str">
        <f>[4]Hoja1!S369</f>
        <v>ORTEGA</v>
      </c>
      <c r="G381" s="117" t="str">
        <f>[4]Hoja1!T369</f>
        <v>ESTRADA</v>
      </c>
      <c r="H381" s="117" t="str">
        <f>[4]Hoja1!U369</f>
        <v>YEIMI MARELI</v>
      </c>
      <c r="I381" s="118">
        <v>45745</v>
      </c>
      <c r="J381" s="118">
        <f>[4]Hoja1!W713</f>
        <v>45834</v>
      </c>
      <c r="K381" s="119"/>
      <c r="L381" s="119" t="s">
        <v>45</v>
      </c>
      <c r="M381" s="117">
        <v>2</v>
      </c>
      <c r="N381" s="120">
        <v>3</v>
      </c>
    </row>
    <row r="382" spans="1:14" s="84" customFormat="1" ht="57" customHeight="1">
      <c r="A382" s="113">
        <v>369</v>
      </c>
      <c r="B382" s="120" t="str">
        <f t="shared" si="10"/>
        <v>369/2025</v>
      </c>
      <c r="C382" s="120" t="str">
        <f t="shared" si="11"/>
        <v>INEA.2S.6.369_2025</v>
      </c>
      <c r="D382" s="116">
        <v>1</v>
      </c>
      <c r="E382" s="117" t="s">
        <v>322</v>
      </c>
      <c r="F382" s="117" t="str">
        <f>[4]Hoja1!S370</f>
        <v>ESPINOZA</v>
      </c>
      <c r="G382" s="117" t="str">
        <f>[4]Hoja1!T370</f>
        <v>CABRERA</v>
      </c>
      <c r="H382" s="117" t="str">
        <f>[4]Hoja1!U370</f>
        <v>ESTRELLA GUADALUPE</v>
      </c>
      <c r="I382" s="118">
        <v>45745</v>
      </c>
      <c r="J382" s="118">
        <f>[4]Hoja1!W950</f>
        <v>45823</v>
      </c>
      <c r="K382" s="119"/>
      <c r="L382" s="119" t="s">
        <v>45</v>
      </c>
      <c r="M382" s="117">
        <v>2</v>
      </c>
      <c r="N382" s="120">
        <v>3</v>
      </c>
    </row>
    <row r="383" spans="1:14" s="84" customFormat="1" ht="57" customHeight="1">
      <c r="A383" s="113">
        <v>370</v>
      </c>
      <c r="B383" s="120" t="str">
        <f t="shared" si="10"/>
        <v>370/2025</v>
      </c>
      <c r="C383" s="120" t="str">
        <f t="shared" si="11"/>
        <v>INEA.2S.6.370_2025</v>
      </c>
      <c r="D383" s="116">
        <v>1</v>
      </c>
      <c r="E383" s="117" t="s">
        <v>322</v>
      </c>
      <c r="F383" s="117" t="str">
        <f>[4]Hoja1!S371</f>
        <v>RODRIGUEZ</v>
      </c>
      <c r="G383" s="117" t="str">
        <f>[4]Hoja1!T371</f>
        <v>RAMIREZ</v>
      </c>
      <c r="H383" s="117" t="str">
        <f>[4]Hoja1!U371</f>
        <v>ALMA ERIKA</v>
      </c>
      <c r="I383" s="118">
        <v>45745</v>
      </c>
      <c r="J383" s="118">
        <f>[4]Hoja1!W951</f>
        <v>45823</v>
      </c>
      <c r="K383" s="119"/>
      <c r="L383" s="119" t="s">
        <v>45</v>
      </c>
      <c r="M383" s="117">
        <v>2</v>
      </c>
      <c r="N383" s="120">
        <v>3</v>
      </c>
    </row>
    <row r="384" spans="1:14" s="84" customFormat="1" ht="57" customHeight="1">
      <c r="A384" s="113">
        <v>371</v>
      </c>
      <c r="B384" s="120" t="str">
        <f t="shared" si="10"/>
        <v>371/2025</v>
      </c>
      <c r="C384" s="120" t="str">
        <f t="shared" si="11"/>
        <v>INEA.2S.6.371_2025</v>
      </c>
      <c r="D384" s="116">
        <v>1</v>
      </c>
      <c r="E384" s="117" t="s">
        <v>322</v>
      </c>
      <c r="F384" s="117" t="str">
        <f>[4]Hoja1!S372</f>
        <v>ARELLANO</v>
      </c>
      <c r="G384" s="117" t="str">
        <f>[4]Hoja1!T372</f>
        <v>MOLINA</v>
      </c>
      <c r="H384" s="117" t="str">
        <f>[4]Hoja1!U372</f>
        <v>SAUL OMAR</v>
      </c>
      <c r="I384" s="118">
        <v>45746</v>
      </c>
      <c r="J384" s="118">
        <f>[4]Hoja1!W715</f>
        <v>45763</v>
      </c>
      <c r="K384" s="119"/>
      <c r="L384" s="119" t="s">
        <v>45</v>
      </c>
      <c r="M384" s="117">
        <v>2</v>
      </c>
      <c r="N384" s="120">
        <v>3</v>
      </c>
    </row>
    <row r="385" spans="1:14" s="84" customFormat="1" ht="57" customHeight="1">
      <c r="A385" s="113">
        <v>372</v>
      </c>
      <c r="B385" s="120" t="str">
        <f t="shared" si="10"/>
        <v>372/2025</v>
      </c>
      <c r="C385" s="120" t="str">
        <f t="shared" si="11"/>
        <v>INEA.2S.6.372_2025</v>
      </c>
      <c r="D385" s="116">
        <v>1</v>
      </c>
      <c r="E385" s="117" t="s">
        <v>322</v>
      </c>
      <c r="F385" s="117" t="str">
        <f>[4]Hoja1!S373</f>
        <v>GENIS</v>
      </c>
      <c r="G385" s="117" t="str">
        <f>[4]Hoja1!T373</f>
        <v>MORALES</v>
      </c>
      <c r="H385" s="117" t="str">
        <f>[4]Hoja1!U373</f>
        <v>MADIAN</v>
      </c>
      <c r="I385" s="118">
        <v>45747</v>
      </c>
      <c r="J385" s="118">
        <f>[4]Hoja1!W151</f>
        <v>45769</v>
      </c>
      <c r="K385" s="119"/>
      <c r="L385" s="119" t="s">
        <v>45</v>
      </c>
      <c r="M385" s="117">
        <v>2</v>
      </c>
      <c r="N385" s="120">
        <v>3</v>
      </c>
    </row>
    <row r="386" spans="1:14" s="84" customFormat="1" ht="57" customHeight="1">
      <c r="A386" s="113">
        <v>373</v>
      </c>
      <c r="B386" s="120" t="str">
        <f t="shared" si="10"/>
        <v>373/2025</v>
      </c>
      <c r="C386" s="120" t="str">
        <f t="shared" si="11"/>
        <v>INEA.2S.6.373_2025</v>
      </c>
      <c r="D386" s="116">
        <v>1</v>
      </c>
      <c r="E386" s="117" t="s">
        <v>322</v>
      </c>
      <c r="F386" s="117" t="str">
        <f>[4]Hoja1!S374</f>
        <v>HERNANDEZ</v>
      </c>
      <c r="G386" s="117" t="str">
        <f>[4]Hoja1!T374</f>
        <v>MENDEZ</v>
      </c>
      <c r="H386" s="117" t="str">
        <f>[4]Hoja1!U374</f>
        <v>HUGO ELI</v>
      </c>
      <c r="I386" s="118">
        <v>45747</v>
      </c>
      <c r="J386" s="118">
        <f>[4]Hoja1!W707</f>
        <v>45912</v>
      </c>
      <c r="K386" s="119"/>
      <c r="L386" s="119" t="s">
        <v>45</v>
      </c>
      <c r="M386" s="117">
        <v>2</v>
      </c>
      <c r="N386" s="120">
        <v>3</v>
      </c>
    </row>
    <row r="387" spans="1:14" s="84" customFormat="1" ht="57" customHeight="1">
      <c r="A387" s="113">
        <v>374</v>
      </c>
      <c r="B387" s="120" t="str">
        <f t="shared" si="10"/>
        <v>374/2025</v>
      </c>
      <c r="C387" s="120" t="str">
        <f t="shared" si="11"/>
        <v>INEA.2S.6.374_2025</v>
      </c>
      <c r="D387" s="116">
        <v>1</v>
      </c>
      <c r="E387" s="117" t="s">
        <v>322</v>
      </c>
      <c r="F387" s="117" t="str">
        <f>[4]Hoja1!S375</f>
        <v>MARTINEZ</v>
      </c>
      <c r="G387" s="117" t="str">
        <f>[4]Hoja1!T375</f>
        <v>CHAVEZ</v>
      </c>
      <c r="H387" s="117" t="str">
        <f>[4]Hoja1!U375</f>
        <v>CARLOS CUAUHTEMOC</v>
      </c>
      <c r="I387" s="118">
        <v>45747</v>
      </c>
      <c r="J387" s="118">
        <f>[4]Hoja1!W708</f>
        <v>45814</v>
      </c>
      <c r="K387" s="119"/>
      <c r="L387" s="119" t="s">
        <v>45</v>
      </c>
      <c r="M387" s="117">
        <v>2</v>
      </c>
      <c r="N387" s="120">
        <v>3</v>
      </c>
    </row>
    <row r="388" spans="1:14" s="84" customFormat="1" ht="57" customHeight="1">
      <c r="A388" s="113">
        <v>375</v>
      </c>
      <c r="B388" s="120" t="str">
        <f t="shared" si="10"/>
        <v>375/2025</v>
      </c>
      <c r="C388" s="120" t="str">
        <f t="shared" si="11"/>
        <v>INEA.2S.6.375_2025</v>
      </c>
      <c r="D388" s="116">
        <v>1</v>
      </c>
      <c r="E388" s="117" t="s">
        <v>322</v>
      </c>
      <c r="F388" s="117" t="str">
        <f>[4]Hoja1!S376</f>
        <v>GAXIOLA</v>
      </c>
      <c r="G388" s="117" t="str">
        <f>[4]Hoja1!T376</f>
        <v>MACIAS</v>
      </c>
      <c r="H388" s="117" t="str">
        <f>[4]Hoja1!U376</f>
        <v>VALERIA</v>
      </c>
      <c r="I388" s="118">
        <v>45747</v>
      </c>
      <c r="J388" s="118">
        <f>[4]Hoja1!W709</f>
        <v>45791</v>
      </c>
      <c r="K388" s="119"/>
      <c r="L388" s="119" t="s">
        <v>45</v>
      </c>
      <c r="M388" s="117">
        <v>2</v>
      </c>
      <c r="N388" s="120">
        <v>3</v>
      </c>
    </row>
    <row r="389" spans="1:14" s="84" customFormat="1" ht="57" customHeight="1">
      <c r="A389" s="113">
        <v>376</v>
      </c>
      <c r="B389" s="120" t="str">
        <f t="shared" si="10"/>
        <v>376/2025</v>
      </c>
      <c r="C389" s="120" t="str">
        <f t="shared" si="11"/>
        <v>INEA.2S.6.376_2025</v>
      </c>
      <c r="D389" s="116">
        <v>1</v>
      </c>
      <c r="E389" s="117" t="s">
        <v>322</v>
      </c>
      <c r="F389" s="117" t="str">
        <f>[4]Hoja1!S377</f>
        <v>PEREZ</v>
      </c>
      <c r="G389" s="117" t="str">
        <f>[4]Hoja1!T377</f>
        <v>JAIME</v>
      </c>
      <c r="H389" s="117" t="str">
        <f>[4]Hoja1!U377</f>
        <v>ANGEL ADRIEL</v>
      </c>
      <c r="I389" s="118">
        <v>45747</v>
      </c>
      <c r="J389" s="118">
        <f>[4]Hoja1!W787</f>
        <v>45822</v>
      </c>
      <c r="K389" s="119"/>
      <c r="L389" s="119" t="s">
        <v>45</v>
      </c>
      <c r="M389" s="117">
        <v>2</v>
      </c>
      <c r="N389" s="120">
        <v>3</v>
      </c>
    </row>
    <row r="390" spans="1:14" s="84" customFormat="1" ht="57" customHeight="1">
      <c r="A390" s="113">
        <v>377</v>
      </c>
      <c r="B390" s="120" t="str">
        <f t="shared" si="10"/>
        <v>377/2025</v>
      </c>
      <c r="C390" s="120" t="str">
        <f t="shared" si="11"/>
        <v>INEA.2S.6.377_2025</v>
      </c>
      <c r="D390" s="116">
        <v>1</v>
      </c>
      <c r="E390" s="117" t="s">
        <v>322</v>
      </c>
      <c r="F390" s="117" t="str">
        <f>[4]Hoja1!S378</f>
        <v>GONZALEZ</v>
      </c>
      <c r="G390" s="117" t="str">
        <f>[4]Hoja1!T378</f>
        <v>DE ANDA</v>
      </c>
      <c r="H390" s="117" t="str">
        <f>[4]Hoja1!U378</f>
        <v>LAURA GUADALUPE</v>
      </c>
      <c r="I390" s="118">
        <f>[5]Hoja1!R33</f>
        <v>45747</v>
      </c>
      <c r="J390" s="118"/>
      <c r="K390" s="119"/>
      <c r="L390" s="119" t="s">
        <v>45</v>
      </c>
      <c r="M390" s="117">
        <v>2</v>
      </c>
      <c r="N390" s="120">
        <v>3</v>
      </c>
    </row>
    <row r="391" spans="1:14" s="84" customFormat="1" ht="57" customHeight="1">
      <c r="A391" s="113">
        <v>378</v>
      </c>
      <c r="B391" s="120" t="str">
        <f t="shared" si="10"/>
        <v>378/2025</v>
      </c>
      <c r="C391" s="120" t="str">
        <f t="shared" si="11"/>
        <v>INEA.2S.6.378_2025</v>
      </c>
      <c r="D391" s="116">
        <v>1</v>
      </c>
      <c r="E391" s="117" t="s">
        <v>322</v>
      </c>
      <c r="F391" s="117" t="str">
        <f>[4]Hoja1!S379</f>
        <v>MONZON</v>
      </c>
      <c r="G391" s="117" t="str">
        <f>[4]Hoja1!T379</f>
        <v>MONTAÑO</v>
      </c>
      <c r="H391" s="117" t="str">
        <f>[4]Hoja1!U379</f>
        <v>JESUS RAMON</v>
      </c>
      <c r="I391" s="118">
        <f>[5]Hoja1!R34</f>
        <v>45747</v>
      </c>
      <c r="J391" s="118"/>
      <c r="K391" s="119"/>
      <c r="L391" s="119" t="s">
        <v>45</v>
      </c>
      <c r="M391" s="117">
        <v>2</v>
      </c>
      <c r="N391" s="120">
        <v>3</v>
      </c>
    </row>
    <row r="392" spans="1:14" s="84" customFormat="1" ht="57" customHeight="1">
      <c r="A392" s="113">
        <v>379</v>
      </c>
      <c r="B392" s="120" t="str">
        <f t="shared" si="10"/>
        <v>379/2025</v>
      </c>
      <c r="C392" s="120" t="str">
        <f t="shared" si="11"/>
        <v>INEA.2S.6.379_2025</v>
      </c>
      <c r="D392" s="116">
        <v>1</v>
      </c>
      <c r="E392" s="117" t="s">
        <v>322</v>
      </c>
      <c r="F392" s="117" t="str">
        <f>[4]Hoja1!S380</f>
        <v>ALVAREZ</v>
      </c>
      <c r="G392" s="117" t="str">
        <f>[4]Hoja1!T380</f>
        <v>BAEZ</v>
      </c>
      <c r="H392" s="117" t="str">
        <f>[4]Hoja1!U380</f>
        <v>MIRIAM ISABELLA</v>
      </c>
      <c r="I392" s="118">
        <f>[5]Hoja1!R39</f>
        <v>45747</v>
      </c>
      <c r="J392" s="118"/>
      <c r="K392" s="119"/>
      <c r="L392" s="119" t="s">
        <v>45</v>
      </c>
      <c r="M392" s="117">
        <v>2</v>
      </c>
      <c r="N392" s="120">
        <v>3</v>
      </c>
    </row>
    <row r="393" spans="1:14" s="86" customFormat="1" ht="42" customHeight="1">
      <c r="A393" s="529" t="s">
        <v>2105</v>
      </c>
      <c r="B393" s="530"/>
      <c r="C393" s="530"/>
      <c r="D393" s="530"/>
      <c r="E393" s="530"/>
      <c r="F393" s="530"/>
      <c r="G393" s="530"/>
      <c r="H393" s="530"/>
      <c r="I393" s="530"/>
      <c r="J393" s="530"/>
      <c r="K393" s="530"/>
      <c r="L393" s="530"/>
      <c r="M393" s="530"/>
      <c r="N393" s="531"/>
    </row>
    <row r="394" spans="1:14" s="90" customFormat="1" ht="24.75" customHeight="1">
      <c r="A394" s="5"/>
      <c r="B394" s="103"/>
      <c r="C394" s="103"/>
      <c r="D394" s="121"/>
      <c r="E394" s="122"/>
      <c r="F394" s="122"/>
      <c r="G394" s="122"/>
      <c r="H394" s="122"/>
      <c r="I394" s="122"/>
      <c r="J394" s="122"/>
      <c r="K394" s="122"/>
      <c r="L394" s="122"/>
      <c r="M394" s="123"/>
      <c r="N394" s="123"/>
    </row>
    <row r="395" spans="1:14" s="90" customFormat="1" ht="24.75" customHeight="1">
      <c r="A395" s="5"/>
      <c r="B395" s="103"/>
      <c r="C395" s="103"/>
      <c r="D395" s="121"/>
      <c r="E395" s="122"/>
      <c r="F395" s="122"/>
      <c r="G395" s="122"/>
      <c r="H395" s="122"/>
      <c r="I395" s="122"/>
      <c r="J395" s="122"/>
      <c r="K395" s="122"/>
      <c r="L395" s="122"/>
      <c r="M395" s="122"/>
      <c r="N395" s="122"/>
    </row>
    <row r="396" spans="1:14" s="90" customFormat="1" ht="24.75" customHeight="1">
      <c r="A396" s="124"/>
      <c r="B396" s="124"/>
      <c r="C396" s="124"/>
      <c r="D396" s="125"/>
      <c r="E396" s="126"/>
      <c r="F396" s="126"/>
      <c r="G396" s="126"/>
      <c r="H396" s="126"/>
      <c r="I396" s="126"/>
      <c r="J396" s="126"/>
      <c r="K396" s="126"/>
      <c r="L396" s="126"/>
      <c r="M396" s="126"/>
      <c r="N396" s="126"/>
    </row>
    <row r="397" spans="1:14" s="90" customFormat="1" ht="24.75" customHeight="1">
      <c r="A397" s="125"/>
      <c r="B397" s="125"/>
      <c r="C397" s="466"/>
      <c r="D397" s="466"/>
      <c r="E397" s="124"/>
      <c r="F397" s="126"/>
      <c r="G397" s="126"/>
      <c r="H397" s="466"/>
      <c r="I397" s="466"/>
      <c r="J397" s="124"/>
      <c r="K397" s="124"/>
      <c r="L397" s="124"/>
      <c r="M397" s="127"/>
      <c r="N397" s="127"/>
    </row>
    <row r="398" spans="1:14" s="90" customFormat="1" ht="24.75" customHeight="1">
      <c r="A398" s="128"/>
      <c r="B398" s="128"/>
      <c r="C398" s="126"/>
      <c r="D398" s="126"/>
      <c r="E398" s="124"/>
      <c r="F398" s="128"/>
      <c r="G398" s="128"/>
      <c r="H398" s="467"/>
      <c r="I398" s="467"/>
      <c r="J398" s="129"/>
      <c r="K398" s="129"/>
      <c r="L398" s="129"/>
      <c r="M398" s="127"/>
      <c r="N398" s="127"/>
    </row>
    <row r="399" spans="1:14" s="90" customFormat="1" ht="24.75" customHeight="1">
      <c r="A399" s="130"/>
      <c r="B399" s="130"/>
      <c r="C399" s="127"/>
      <c r="D399" s="127"/>
      <c r="E399" s="124"/>
      <c r="F399" s="127"/>
      <c r="G399" s="127"/>
      <c r="H399" s="467"/>
      <c r="I399" s="467"/>
      <c r="J399" s="129"/>
      <c r="K399" s="129"/>
      <c r="L399" s="129"/>
      <c r="M399" s="126"/>
      <c r="N399" s="126"/>
    </row>
    <row r="400" spans="1:14" s="90" customFormat="1" ht="24.75" customHeight="1">
      <c r="A400" s="130"/>
      <c r="B400" s="130"/>
      <c r="C400" s="127"/>
      <c r="D400" s="127"/>
      <c r="E400" s="124"/>
      <c r="F400" s="127"/>
      <c r="G400" s="127"/>
      <c r="H400" s="467"/>
      <c r="I400" s="467"/>
      <c r="J400" s="129"/>
      <c r="K400" s="129"/>
      <c r="L400" s="129"/>
      <c r="M400" s="126"/>
      <c r="N400" s="126"/>
    </row>
    <row r="401" spans="1:14" s="90" customFormat="1" ht="24.75" customHeight="1">
      <c r="A401" s="130"/>
      <c r="B401" s="130"/>
      <c r="C401" s="127"/>
      <c r="D401" s="127"/>
      <c r="E401" s="124"/>
      <c r="F401" s="127"/>
      <c r="G401" s="127"/>
      <c r="H401" s="467"/>
      <c r="I401" s="467"/>
      <c r="J401" s="129"/>
      <c r="K401" s="129"/>
      <c r="L401" s="129"/>
      <c r="M401" s="126"/>
      <c r="N401" s="126"/>
    </row>
    <row r="402" spans="1:14" s="90" customFormat="1" ht="24.75" customHeight="1">
      <c r="A402" s="130"/>
      <c r="B402" s="130"/>
      <c r="C402" s="466"/>
      <c r="D402" s="466"/>
      <c r="E402" s="124"/>
      <c r="F402" s="127"/>
      <c r="G402" s="127"/>
      <c r="H402" s="466"/>
      <c r="I402" s="466"/>
      <c r="J402" s="128"/>
      <c r="K402" s="128"/>
      <c r="L402" s="128"/>
      <c r="M402" s="127"/>
      <c r="N402" s="127"/>
    </row>
    <row r="403" spans="1:14" s="90" customFormat="1" ht="24.75" customHeight="1">
      <c r="A403" s="128"/>
      <c r="B403" s="128"/>
      <c r="C403" s="466"/>
      <c r="D403" s="466"/>
      <c r="E403" s="124"/>
      <c r="F403" s="128"/>
      <c r="G403" s="128"/>
      <c r="H403" s="466"/>
      <c r="I403" s="466"/>
      <c r="J403" s="129"/>
      <c r="K403" s="129"/>
      <c r="L403" s="129"/>
      <c r="M403" s="127"/>
      <c r="N403" s="127"/>
    </row>
    <row r="404" spans="1:14" s="90" customFormat="1" ht="24.75" customHeight="1">
      <c r="A404" s="50"/>
      <c r="B404" s="51"/>
      <c r="C404" s="51"/>
      <c r="D404" s="52"/>
      <c r="E404" s="53"/>
      <c r="F404" s="53"/>
      <c r="G404" s="53"/>
      <c r="H404" s="53"/>
      <c r="I404" s="53"/>
      <c r="J404" s="53"/>
      <c r="K404" s="53"/>
      <c r="L404" s="53"/>
      <c r="M404" s="53"/>
      <c r="N404" s="53"/>
    </row>
  </sheetData>
  <autoFilter ref="I13:J13"/>
  <mergeCells count="35">
    <mergeCell ref="C403:D403"/>
    <mergeCell ref="H403:I403"/>
    <mergeCell ref="K12:L12"/>
    <mergeCell ref="A393:N393"/>
    <mergeCell ref="C397:D397"/>
    <mergeCell ref="H397:I397"/>
    <mergeCell ref="H398:I401"/>
    <mergeCell ref="C402:D402"/>
    <mergeCell ref="H402:I402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152"/>
  <sheetViews>
    <sheetView topLeftCell="B9" zoomScale="60" zoomScaleNormal="60" workbookViewId="0">
      <selection activeCell="I13" sqref="I13:J13"/>
    </sheetView>
  </sheetViews>
  <sheetFormatPr baseColWidth="10" defaultRowHeight="15"/>
  <cols>
    <col min="1" max="1" width="26.28515625" customWidth="1"/>
    <col min="2" max="2" width="23.85546875" customWidth="1"/>
    <col min="3" max="3" width="40.28515625" style="345" customWidth="1"/>
    <col min="4" max="4" width="23.5703125" customWidth="1"/>
    <col min="5" max="5" width="45.5703125" customWidth="1"/>
    <col min="6" max="6" width="29.5703125" style="343" customWidth="1"/>
    <col min="7" max="7" width="25.28515625" style="343" customWidth="1"/>
    <col min="8" max="8" width="21.42578125" style="343" customWidth="1"/>
    <col min="9" max="9" width="32.5703125" style="346" customWidth="1"/>
    <col min="10" max="10" width="36.42578125" style="346" customWidth="1"/>
    <col min="11" max="11" width="15" customWidth="1"/>
    <col min="12" max="12" width="25.85546875" customWidth="1"/>
    <col min="13" max="13" width="26.5703125" customWidth="1"/>
    <col min="14" max="14" width="34.140625" customWidth="1"/>
  </cols>
  <sheetData>
    <row r="1" spans="1:25" s="58" customFormat="1" ht="24.95" customHeight="1">
      <c r="A1" s="1"/>
      <c r="B1" s="2"/>
      <c r="C1" s="302"/>
      <c r="D1" s="102"/>
      <c r="E1" s="2"/>
      <c r="F1" s="302"/>
      <c r="G1" s="302"/>
      <c r="H1" s="302"/>
      <c r="I1" s="303"/>
      <c r="J1" s="303"/>
      <c r="K1" s="2"/>
      <c r="L1" s="2"/>
      <c r="M1" s="2"/>
      <c r="N1" s="2"/>
    </row>
    <row r="2" spans="1:25" s="62" customFormat="1" ht="45" customHeight="1">
      <c r="A2" s="5"/>
      <c r="B2" s="103"/>
      <c r="C2" s="122"/>
      <c r="D2" s="454" t="s">
        <v>0</v>
      </c>
      <c r="E2" s="454"/>
      <c r="F2" s="454"/>
      <c r="G2" s="454"/>
      <c r="H2" s="454"/>
      <c r="I2" s="454"/>
      <c r="J2" s="454"/>
      <c r="K2" s="454"/>
      <c r="L2" s="454"/>
      <c r="M2" s="454"/>
      <c r="N2" s="136"/>
    </row>
    <row r="3" spans="1:25" s="62" customFormat="1" ht="43.5" customHeight="1">
      <c r="A3" s="5"/>
      <c r="B3" s="103"/>
      <c r="C3" s="122"/>
      <c r="D3" s="454" t="s">
        <v>1</v>
      </c>
      <c r="E3" s="454"/>
      <c r="F3" s="454"/>
      <c r="G3" s="454"/>
      <c r="H3" s="454"/>
      <c r="I3" s="454"/>
      <c r="J3" s="454"/>
      <c r="K3" s="454"/>
      <c r="L3" s="454"/>
      <c r="M3" s="454"/>
      <c r="N3" s="136"/>
      <c r="R3" s="455"/>
      <c r="S3" s="455"/>
      <c r="T3" s="455"/>
      <c r="U3" s="455"/>
      <c r="V3" s="455"/>
      <c r="W3" s="455"/>
      <c r="X3" s="455"/>
      <c r="Y3" s="455"/>
    </row>
    <row r="4" spans="1:25" s="62" customFormat="1" ht="23.25" customHeight="1">
      <c r="A4" s="5"/>
      <c r="B4" s="103"/>
      <c r="C4" s="122"/>
      <c r="D4" s="104"/>
      <c r="E4" s="104"/>
      <c r="F4" s="105"/>
      <c r="G4" s="105"/>
      <c r="H4" s="105"/>
      <c r="I4" s="304"/>
      <c r="J4" s="304"/>
      <c r="K4" s="105"/>
      <c r="L4" s="105"/>
      <c r="N4" s="105"/>
      <c r="R4" s="455"/>
      <c r="S4" s="455"/>
      <c r="T4" s="455"/>
      <c r="U4" s="455"/>
      <c r="V4" s="455"/>
      <c r="W4" s="455"/>
      <c r="X4" s="455"/>
      <c r="Y4" s="455"/>
    </row>
    <row r="5" spans="1:25" s="62" customFormat="1" ht="23.25" customHeight="1">
      <c r="A5" s="5"/>
      <c r="B5" s="103"/>
      <c r="C5" s="122"/>
      <c r="D5" s="104"/>
      <c r="E5" s="104"/>
      <c r="F5" s="105"/>
      <c r="G5" s="105"/>
      <c r="H5" s="105"/>
      <c r="I5" s="305"/>
      <c r="J5" s="305"/>
      <c r="K5" s="106"/>
      <c r="L5" s="106"/>
      <c r="M5" s="106"/>
      <c r="N5" s="106"/>
      <c r="R5" s="107"/>
      <c r="S5" s="107"/>
      <c r="T5" s="107"/>
      <c r="U5" s="107"/>
      <c r="V5" s="107"/>
      <c r="W5" s="107"/>
      <c r="X5" s="107"/>
      <c r="Y5" s="107"/>
    </row>
    <row r="6" spans="1:25" s="62" customFormat="1" ht="23.25" customHeight="1">
      <c r="A6" s="5"/>
      <c r="B6" s="103"/>
      <c r="C6" s="122"/>
      <c r="D6" s="104"/>
      <c r="E6" s="104"/>
      <c r="F6" s="105"/>
      <c r="G6" s="105"/>
      <c r="H6" s="105"/>
      <c r="I6" s="304"/>
      <c r="J6" s="304"/>
      <c r="K6" s="105"/>
      <c r="L6" s="105"/>
      <c r="N6" s="105"/>
      <c r="R6" s="107"/>
      <c r="S6" s="107"/>
      <c r="T6" s="107"/>
      <c r="U6" s="107"/>
      <c r="V6" s="107"/>
      <c r="W6" s="107"/>
      <c r="X6" s="107"/>
      <c r="Y6" s="107"/>
    </row>
    <row r="7" spans="1:25" s="69" customFormat="1" ht="66.75" customHeight="1">
      <c r="A7" s="14" t="s">
        <v>2</v>
      </c>
      <c r="B7" s="429" t="s">
        <v>60</v>
      </c>
      <c r="C7" s="429"/>
      <c r="D7" s="429"/>
      <c r="E7" s="429"/>
      <c r="F7" s="106"/>
      <c r="G7" s="106"/>
      <c r="H7" s="106"/>
      <c r="I7" s="419" t="s">
        <v>4</v>
      </c>
      <c r="J7" s="420"/>
      <c r="K7" s="457" t="s">
        <v>61</v>
      </c>
      <c r="L7" s="458"/>
      <c r="M7" s="458"/>
      <c r="N7" s="459"/>
      <c r="R7" s="455"/>
      <c r="S7" s="455"/>
      <c r="T7" s="455"/>
      <c r="U7" s="455"/>
      <c r="V7" s="455"/>
      <c r="W7" s="455"/>
      <c r="X7" s="455"/>
      <c r="Y7" s="455"/>
    </row>
    <row r="8" spans="1:25" s="69" customFormat="1" ht="60.75" customHeight="1">
      <c r="A8" s="14" t="s">
        <v>6</v>
      </c>
      <c r="B8" s="514" t="s">
        <v>2106</v>
      </c>
      <c r="C8" s="514"/>
      <c r="D8" s="514"/>
      <c r="E8" s="514"/>
      <c r="F8" s="106"/>
      <c r="G8" s="106"/>
      <c r="H8" s="106"/>
      <c r="I8" s="581" t="s">
        <v>50</v>
      </c>
      <c r="J8" s="582"/>
      <c r="K8" s="460" t="s">
        <v>2107</v>
      </c>
      <c r="L8" s="461"/>
      <c r="M8" s="461"/>
      <c r="N8" s="462"/>
      <c r="T8" s="455"/>
      <c r="U8" s="455"/>
      <c r="V8" s="455"/>
      <c r="W8" s="455"/>
      <c r="X8" s="455"/>
      <c r="Y8" s="455"/>
    </row>
    <row r="9" spans="1:25" ht="41.25" customHeight="1">
      <c r="A9" s="14" t="s">
        <v>9</v>
      </c>
      <c r="B9" s="514" t="s">
        <v>2108</v>
      </c>
      <c r="C9" s="514"/>
      <c r="D9" s="514"/>
      <c r="E9" s="514"/>
      <c r="F9" s="306"/>
      <c r="G9" s="306"/>
      <c r="H9" s="306"/>
      <c r="I9" s="419" t="s">
        <v>10</v>
      </c>
      <c r="J9" s="420"/>
      <c r="K9" s="463">
        <v>45658</v>
      </c>
      <c r="L9" s="458"/>
      <c r="M9" s="458"/>
      <c r="N9" s="459"/>
    </row>
    <row r="10" spans="1:25" s="69" customFormat="1" ht="66" customHeight="1">
      <c r="A10" s="14" t="s">
        <v>12</v>
      </c>
      <c r="B10" s="514" t="s">
        <v>53</v>
      </c>
      <c r="C10" s="514"/>
      <c r="D10" s="514"/>
      <c r="E10" s="514"/>
      <c r="F10" s="106"/>
      <c r="G10" s="106"/>
      <c r="H10" s="106"/>
      <c r="I10" s="419" t="s">
        <v>13</v>
      </c>
      <c r="J10" s="420"/>
      <c r="K10" s="463">
        <v>45961</v>
      </c>
      <c r="L10" s="458"/>
      <c r="M10" s="458"/>
      <c r="N10" s="459"/>
    </row>
    <row r="11" spans="1:25" s="69" customFormat="1" ht="20.25" customHeight="1">
      <c r="A11" s="110"/>
      <c r="B11" s="111"/>
      <c r="C11" s="208"/>
      <c r="D11" s="111"/>
      <c r="E11" s="109"/>
      <c r="F11" s="105"/>
      <c r="G11" s="105"/>
      <c r="H11" s="105"/>
      <c r="I11" s="307"/>
      <c r="J11" s="308"/>
      <c r="K11" s="111"/>
      <c r="L11" s="111"/>
      <c r="M11" s="111"/>
      <c r="N11" s="111"/>
    </row>
    <row r="12" spans="1:25" s="74" customFormat="1" ht="63.75" customHeight="1">
      <c r="A12" s="414" t="s">
        <v>15</v>
      </c>
      <c r="B12" s="414" t="s">
        <v>16</v>
      </c>
      <c r="C12" s="416" t="s">
        <v>17</v>
      </c>
      <c r="D12" s="417" t="s">
        <v>18</v>
      </c>
      <c r="E12" s="416" t="s">
        <v>19</v>
      </c>
      <c r="F12" s="416" t="s">
        <v>20</v>
      </c>
      <c r="G12" s="416"/>
      <c r="H12" s="416"/>
      <c r="I12" s="416" t="s">
        <v>21</v>
      </c>
      <c r="J12" s="416"/>
      <c r="K12" s="419" t="s">
        <v>22</v>
      </c>
      <c r="L12" s="420"/>
      <c r="M12" s="419" t="s">
        <v>23</v>
      </c>
      <c r="N12" s="421"/>
    </row>
    <row r="13" spans="1:25" s="74" customFormat="1" ht="57" customHeight="1">
      <c r="A13" s="415"/>
      <c r="B13" s="415"/>
      <c r="C13" s="416"/>
      <c r="D13" s="417"/>
      <c r="E13" s="416"/>
      <c r="F13" s="414"/>
      <c r="G13" s="414"/>
      <c r="H13" s="414"/>
      <c r="I13" s="309" t="s">
        <v>24</v>
      </c>
      <c r="J13" s="309" t="s">
        <v>25</v>
      </c>
      <c r="K13" s="22" t="s">
        <v>54</v>
      </c>
      <c r="L13" s="22" t="s">
        <v>55</v>
      </c>
      <c r="M13" s="22" t="s">
        <v>28</v>
      </c>
      <c r="N13" s="23" t="s">
        <v>29</v>
      </c>
    </row>
    <row r="14" spans="1:25" s="84" customFormat="1" ht="57" customHeight="1">
      <c r="A14" s="113">
        <v>1</v>
      </c>
      <c r="B14" s="114" t="s">
        <v>40</v>
      </c>
      <c r="C14" s="310" t="str">
        <f>"INEA.2S.6." &amp; TEXT(ROW(C1), 0) &amp; "_2025"</f>
        <v>INEA.2S.6.1_2025</v>
      </c>
      <c r="D14" s="116">
        <v>1</v>
      </c>
      <c r="E14" s="120" t="s">
        <v>2109</v>
      </c>
      <c r="F14" s="311" t="s">
        <v>2110</v>
      </c>
      <c r="G14" s="312" t="s">
        <v>2111</v>
      </c>
      <c r="H14" s="313" t="s">
        <v>1557</v>
      </c>
      <c r="I14" s="314">
        <v>45667</v>
      </c>
      <c r="J14" s="315">
        <v>45703</v>
      </c>
      <c r="K14" s="119" t="s">
        <v>45</v>
      </c>
      <c r="L14" s="119"/>
      <c r="M14" s="117">
        <v>2</v>
      </c>
      <c r="N14" s="117">
        <v>3</v>
      </c>
    </row>
    <row r="15" spans="1:25" s="84" customFormat="1" ht="57" customHeight="1">
      <c r="A15" s="113">
        <v>2</v>
      </c>
      <c r="B15" s="214" t="str">
        <f>TEXT(ROW(C2 ),"00")&amp;"/2025"</f>
        <v>02/2025</v>
      </c>
      <c r="C15" s="310" t="str">
        <f t="shared" ref="C15:C78" si="0">"INEA.2S.6." &amp; TEXT(ROW(C2), 0) &amp; "_2025"</f>
        <v>INEA.2S.6.2_2025</v>
      </c>
      <c r="D15" s="116">
        <v>1</v>
      </c>
      <c r="E15" s="120" t="s">
        <v>2109</v>
      </c>
      <c r="F15" s="316" t="s">
        <v>2112</v>
      </c>
      <c r="G15" s="317" t="s">
        <v>858</v>
      </c>
      <c r="H15" s="318" t="s">
        <v>858</v>
      </c>
      <c r="I15" s="319">
        <v>45667</v>
      </c>
      <c r="J15" s="320">
        <v>45703</v>
      </c>
      <c r="K15" s="119" t="s">
        <v>45</v>
      </c>
      <c r="L15" s="119"/>
      <c r="M15" s="117">
        <v>2</v>
      </c>
      <c r="N15" s="117">
        <v>3</v>
      </c>
    </row>
    <row r="16" spans="1:25" s="84" customFormat="1" ht="57" customHeight="1">
      <c r="A16" s="113">
        <v>3</v>
      </c>
      <c r="B16" s="214" t="str">
        <f t="shared" ref="B16:B79" si="1">TEXT(ROW(C3 ),"00")&amp;"/2025"</f>
        <v>03/2025</v>
      </c>
      <c r="C16" s="310" t="str">
        <f t="shared" si="0"/>
        <v>INEA.2S.6.3_2025</v>
      </c>
      <c r="D16" s="116">
        <v>1</v>
      </c>
      <c r="E16" s="120" t="s">
        <v>2109</v>
      </c>
      <c r="F16" s="311" t="s">
        <v>1055</v>
      </c>
      <c r="G16" s="312" t="s">
        <v>1027</v>
      </c>
      <c r="H16" s="313" t="s">
        <v>1075</v>
      </c>
      <c r="I16" s="314">
        <v>45667</v>
      </c>
      <c r="J16" s="315">
        <v>45698</v>
      </c>
      <c r="K16" s="119" t="s">
        <v>45</v>
      </c>
      <c r="L16" s="119"/>
      <c r="M16" s="117">
        <v>2</v>
      </c>
      <c r="N16" s="117">
        <v>3</v>
      </c>
    </row>
    <row r="17" spans="1:14" s="84" customFormat="1" ht="57" customHeight="1">
      <c r="A17" s="113">
        <v>4</v>
      </c>
      <c r="B17" s="214" t="str">
        <f t="shared" si="1"/>
        <v>04/2025</v>
      </c>
      <c r="C17" s="310" t="str">
        <f t="shared" si="0"/>
        <v>INEA.2S.6.4_2025</v>
      </c>
      <c r="D17" s="116">
        <v>1</v>
      </c>
      <c r="E17" s="120" t="s">
        <v>2109</v>
      </c>
      <c r="F17" s="316" t="s">
        <v>2113</v>
      </c>
      <c r="G17" s="317" t="s">
        <v>1036</v>
      </c>
      <c r="H17" s="318" t="s">
        <v>1163</v>
      </c>
      <c r="I17" s="319">
        <v>45667</v>
      </c>
      <c r="J17" s="320">
        <v>45734</v>
      </c>
      <c r="K17" s="119" t="s">
        <v>45</v>
      </c>
      <c r="L17" s="119"/>
      <c r="M17" s="117">
        <v>2</v>
      </c>
      <c r="N17" s="117">
        <v>3</v>
      </c>
    </row>
    <row r="18" spans="1:14" s="84" customFormat="1" ht="57" customHeight="1">
      <c r="A18" s="113">
        <v>5</v>
      </c>
      <c r="B18" s="214" t="str">
        <f t="shared" si="1"/>
        <v>05/2025</v>
      </c>
      <c r="C18" s="310" t="str">
        <f t="shared" si="0"/>
        <v>INEA.2S.6.5_2025</v>
      </c>
      <c r="D18" s="116">
        <v>1</v>
      </c>
      <c r="E18" s="120" t="s">
        <v>2109</v>
      </c>
      <c r="F18" s="311" t="s">
        <v>2114</v>
      </c>
      <c r="G18" s="312" t="s">
        <v>1445</v>
      </c>
      <c r="H18" s="313" t="s">
        <v>1131</v>
      </c>
      <c r="I18" s="314">
        <v>45667</v>
      </c>
      <c r="J18" s="315">
        <v>45677</v>
      </c>
      <c r="K18" s="119" t="s">
        <v>45</v>
      </c>
      <c r="L18" s="119"/>
      <c r="M18" s="117">
        <v>2</v>
      </c>
      <c r="N18" s="117">
        <v>3</v>
      </c>
    </row>
    <row r="19" spans="1:14" s="84" customFormat="1" ht="57" customHeight="1">
      <c r="A19" s="113">
        <v>6</v>
      </c>
      <c r="B19" s="214" t="str">
        <f t="shared" si="1"/>
        <v>06/2025</v>
      </c>
      <c r="C19" s="310" t="str">
        <f t="shared" si="0"/>
        <v>INEA.2S.6.6_2025</v>
      </c>
      <c r="D19" s="116">
        <v>1</v>
      </c>
      <c r="E19" s="120" t="s">
        <v>2109</v>
      </c>
      <c r="F19" s="311" t="s">
        <v>2113</v>
      </c>
      <c r="G19" s="312" t="s">
        <v>1036</v>
      </c>
      <c r="H19" s="313" t="s">
        <v>1163</v>
      </c>
      <c r="I19" s="314">
        <v>45667</v>
      </c>
      <c r="J19" s="315">
        <v>45677</v>
      </c>
      <c r="K19" s="119" t="s">
        <v>45</v>
      </c>
      <c r="L19" s="119"/>
      <c r="M19" s="117">
        <v>2</v>
      </c>
      <c r="N19" s="117">
        <v>3</v>
      </c>
    </row>
    <row r="20" spans="1:14" s="84" customFormat="1" ht="57" customHeight="1">
      <c r="A20" s="113">
        <v>7</v>
      </c>
      <c r="B20" s="214" t="str">
        <f t="shared" si="1"/>
        <v>07/2025</v>
      </c>
      <c r="C20" s="310" t="str">
        <f t="shared" si="0"/>
        <v>INEA.2S.6.7_2025</v>
      </c>
      <c r="D20" s="116">
        <v>1</v>
      </c>
      <c r="E20" s="120" t="s">
        <v>2109</v>
      </c>
      <c r="F20" s="321" t="s">
        <v>2115</v>
      </c>
      <c r="G20" s="322" t="s">
        <v>926</v>
      </c>
      <c r="H20" s="323" t="s">
        <v>2116</v>
      </c>
      <c r="I20" s="314">
        <v>45667</v>
      </c>
      <c r="J20" s="315">
        <v>45735</v>
      </c>
      <c r="K20" s="119" t="s">
        <v>45</v>
      </c>
      <c r="L20" s="119"/>
      <c r="M20" s="117">
        <v>2</v>
      </c>
      <c r="N20" s="117">
        <v>3</v>
      </c>
    </row>
    <row r="21" spans="1:14" s="84" customFormat="1" ht="57" customHeight="1">
      <c r="A21" s="113">
        <v>8</v>
      </c>
      <c r="B21" s="214" t="str">
        <f t="shared" si="1"/>
        <v>08/2025</v>
      </c>
      <c r="C21" s="310" t="str">
        <f t="shared" si="0"/>
        <v>INEA.2S.6.8_2025</v>
      </c>
      <c r="D21" s="116">
        <v>1</v>
      </c>
      <c r="E21" s="120" t="s">
        <v>2109</v>
      </c>
      <c r="F21" s="321" t="s">
        <v>1122</v>
      </c>
      <c r="G21" s="322" t="s">
        <v>886</v>
      </c>
      <c r="H21" s="323" t="s">
        <v>1054</v>
      </c>
      <c r="I21" s="314">
        <v>45670</v>
      </c>
      <c r="J21" s="315">
        <v>45698</v>
      </c>
      <c r="K21" s="119" t="s">
        <v>45</v>
      </c>
      <c r="L21" s="119"/>
      <c r="M21" s="117">
        <v>2</v>
      </c>
      <c r="N21" s="117">
        <v>3</v>
      </c>
    </row>
    <row r="22" spans="1:14" s="84" customFormat="1" ht="57" customHeight="1">
      <c r="A22" s="113">
        <v>9</v>
      </c>
      <c r="B22" s="214" t="str">
        <f t="shared" si="1"/>
        <v>09/2025</v>
      </c>
      <c r="C22" s="310" t="str">
        <f t="shared" si="0"/>
        <v>INEA.2S.6.9_2025</v>
      </c>
      <c r="D22" s="116">
        <v>1</v>
      </c>
      <c r="E22" s="120" t="s">
        <v>2109</v>
      </c>
      <c r="F22" s="324" t="s">
        <v>947</v>
      </c>
      <c r="G22" s="325" t="s">
        <v>2117</v>
      </c>
      <c r="H22" s="326" t="s">
        <v>1791</v>
      </c>
      <c r="I22" s="319">
        <v>45670</v>
      </c>
      <c r="J22" s="320">
        <v>45678</v>
      </c>
      <c r="K22" s="119" t="s">
        <v>45</v>
      </c>
      <c r="L22" s="119"/>
      <c r="M22" s="117">
        <v>2</v>
      </c>
      <c r="N22" s="117">
        <v>3</v>
      </c>
    </row>
    <row r="23" spans="1:14" s="84" customFormat="1" ht="57" customHeight="1">
      <c r="A23" s="113">
        <v>10</v>
      </c>
      <c r="B23" s="214" t="str">
        <f t="shared" si="1"/>
        <v>10/2025</v>
      </c>
      <c r="C23" s="310" t="str">
        <f t="shared" si="0"/>
        <v>INEA.2S.6.10_2025</v>
      </c>
      <c r="D23" s="116">
        <v>1</v>
      </c>
      <c r="E23" s="120" t="s">
        <v>2109</v>
      </c>
      <c r="F23" s="321" t="s">
        <v>2118</v>
      </c>
      <c r="G23" s="322" t="s">
        <v>2119</v>
      </c>
      <c r="H23" s="323" t="s">
        <v>877</v>
      </c>
      <c r="I23" s="314">
        <v>45670</v>
      </c>
      <c r="J23" s="315">
        <v>45696</v>
      </c>
      <c r="K23" s="119" t="s">
        <v>45</v>
      </c>
      <c r="L23" s="119"/>
      <c r="M23" s="117">
        <v>2</v>
      </c>
      <c r="N23" s="117">
        <v>3</v>
      </c>
    </row>
    <row r="24" spans="1:14" s="84" customFormat="1" ht="57" customHeight="1">
      <c r="A24" s="113">
        <v>11</v>
      </c>
      <c r="B24" s="214" t="str">
        <f t="shared" si="1"/>
        <v>11/2025</v>
      </c>
      <c r="C24" s="310" t="str">
        <f t="shared" si="0"/>
        <v>INEA.2S.6.11_2025</v>
      </c>
      <c r="D24" s="116">
        <v>1</v>
      </c>
      <c r="E24" s="120" t="s">
        <v>2109</v>
      </c>
      <c r="F24" s="316" t="s">
        <v>2120</v>
      </c>
      <c r="G24" s="317" t="s">
        <v>1582</v>
      </c>
      <c r="H24" s="318" t="s">
        <v>1998</v>
      </c>
      <c r="I24" s="319">
        <v>45670</v>
      </c>
      <c r="J24" s="320">
        <v>45696</v>
      </c>
      <c r="K24" s="119" t="s">
        <v>45</v>
      </c>
      <c r="L24" s="119"/>
      <c r="M24" s="117">
        <v>2</v>
      </c>
      <c r="N24" s="117">
        <v>3</v>
      </c>
    </row>
    <row r="25" spans="1:14" s="84" customFormat="1" ht="57" customHeight="1">
      <c r="A25" s="113">
        <v>12</v>
      </c>
      <c r="B25" s="214" t="str">
        <f t="shared" si="1"/>
        <v>12/2025</v>
      </c>
      <c r="C25" s="310" t="str">
        <f t="shared" si="0"/>
        <v>INEA.2S.6.12_2025</v>
      </c>
      <c r="D25" s="116">
        <v>1</v>
      </c>
      <c r="E25" s="120" t="s">
        <v>2109</v>
      </c>
      <c r="F25" s="327" t="s">
        <v>1122</v>
      </c>
      <c r="G25" s="328" t="s">
        <v>886</v>
      </c>
      <c r="H25" s="329" t="s">
        <v>1054</v>
      </c>
      <c r="I25" s="314">
        <v>45670</v>
      </c>
      <c r="J25" s="315">
        <v>45735</v>
      </c>
      <c r="K25" s="119" t="s">
        <v>45</v>
      </c>
      <c r="L25" s="119"/>
      <c r="M25" s="117">
        <v>2</v>
      </c>
      <c r="N25" s="117">
        <v>3</v>
      </c>
    </row>
    <row r="26" spans="1:14" s="84" customFormat="1" ht="57" customHeight="1">
      <c r="A26" s="113">
        <v>13</v>
      </c>
      <c r="B26" s="214" t="str">
        <f t="shared" si="1"/>
        <v>13/2025</v>
      </c>
      <c r="C26" s="310" t="str">
        <f t="shared" si="0"/>
        <v>INEA.2S.6.13_2025</v>
      </c>
      <c r="D26" s="116">
        <v>1</v>
      </c>
      <c r="E26" s="120" t="s">
        <v>2109</v>
      </c>
      <c r="F26" s="327" t="s">
        <v>2121</v>
      </c>
      <c r="G26" s="328" t="s">
        <v>855</v>
      </c>
      <c r="H26" s="329" t="s">
        <v>328</v>
      </c>
      <c r="I26" s="314">
        <v>45671</v>
      </c>
      <c r="J26" s="315">
        <v>45684</v>
      </c>
      <c r="K26" s="119" t="s">
        <v>45</v>
      </c>
      <c r="L26" s="119"/>
      <c r="M26" s="117">
        <v>2</v>
      </c>
      <c r="N26" s="117">
        <v>3</v>
      </c>
    </row>
    <row r="27" spans="1:14" s="84" customFormat="1" ht="57" customHeight="1">
      <c r="A27" s="113">
        <v>14</v>
      </c>
      <c r="B27" s="214" t="str">
        <f t="shared" si="1"/>
        <v>14/2025</v>
      </c>
      <c r="C27" s="310" t="str">
        <f t="shared" si="0"/>
        <v>INEA.2S.6.14_2025</v>
      </c>
      <c r="D27" s="116">
        <v>1</v>
      </c>
      <c r="E27" s="120" t="s">
        <v>2109</v>
      </c>
      <c r="F27" s="330" t="s">
        <v>2122</v>
      </c>
      <c r="G27" s="331" t="s">
        <v>2123</v>
      </c>
      <c r="H27" s="332" t="s">
        <v>1054</v>
      </c>
      <c r="I27" s="319">
        <v>45671</v>
      </c>
      <c r="J27" s="320">
        <v>45684</v>
      </c>
      <c r="K27" s="119" t="s">
        <v>45</v>
      </c>
      <c r="L27" s="119"/>
      <c r="M27" s="117">
        <v>2</v>
      </c>
      <c r="N27" s="117">
        <v>3</v>
      </c>
    </row>
    <row r="28" spans="1:14" s="84" customFormat="1" ht="57" customHeight="1">
      <c r="A28" s="113">
        <v>15</v>
      </c>
      <c r="B28" s="214" t="str">
        <f t="shared" si="1"/>
        <v>15/2025</v>
      </c>
      <c r="C28" s="310" t="str">
        <f t="shared" si="0"/>
        <v>INEA.2S.6.15_2025</v>
      </c>
      <c r="D28" s="116">
        <v>1</v>
      </c>
      <c r="E28" s="120" t="s">
        <v>2109</v>
      </c>
      <c r="F28" s="327" t="s">
        <v>1556</v>
      </c>
      <c r="G28" s="328" t="s">
        <v>2124</v>
      </c>
      <c r="H28" s="329" t="s">
        <v>328</v>
      </c>
      <c r="I28" s="314">
        <v>45677</v>
      </c>
      <c r="J28" s="315">
        <v>45888</v>
      </c>
      <c r="K28" s="119" t="s">
        <v>45</v>
      </c>
      <c r="L28" s="119"/>
      <c r="M28" s="117">
        <v>2</v>
      </c>
      <c r="N28" s="117">
        <v>3</v>
      </c>
    </row>
    <row r="29" spans="1:14" s="84" customFormat="1" ht="57" customHeight="1">
      <c r="A29" s="113">
        <v>16</v>
      </c>
      <c r="B29" s="214" t="str">
        <f t="shared" si="1"/>
        <v>16/2025</v>
      </c>
      <c r="C29" s="310" t="str">
        <f t="shared" si="0"/>
        <v>INEA.2S.6.16_2025</v>
      </c>
      <c r="D29" s="116">
        <v>1</v>
      </c>
      <c r="E29" s="120" t="s">
        <v>2109</v>
      </c>
      <c r="F29" s="321" t="s">
        <v>1090</v>
      </c>
      <c r="G29" s="322" t="s">
        <v>856</v>
      </c>
      <c r="H29" s="323" t="s">
        <v>885</v>
      </c>
      <c r="I29" s="314">
        <v>45677</v>
      </c>
      <c r="J29" s="315">
        <v>45678</v>
      </c>
      <c r="K29" s="119" t="s">
        <v>45</v>
      </c>
      <c r="L29" s="119"/>
      <c r="M29" s="117">
        <v>2</v>
      </c>
      <c r="N29" s="117">
        <v>3</v>
      </c>
    </row>
    <row r="30" spans="1:14" s="84" customFormat="1" ht="57" customHeight="1">
      <c r="A30" s="113">
        <v>17</v>
      </c>
      <c r="B30" s="214" t="str">
        <f t="shared" si="1"/>
        <v>17/2025</v>
      </c>
      <c r="C30" s="310" t="str">
        <f t="shared" si="0"/>
        <v>INEA.2S.6.17_2025</v>
      </c>
      <c r="D30" s="116">
        <v>1</v>
      </c>
      <c r="E30" s="120" t="s">
        <v>2109</v>
      </c>
      <c r="F30" s="316" t="s">
        <v>2125</v>
      </c>
      <c r="G30" s="317" t="s">
        <v>2126</v>
      </c>
      <c r="H30" s="318" t="s">
        <v>1776</v>
      </c>
      <c r="I30" s="319">
        <v>45677</v>
      </c>
      <c r="J30" s="320">
        <v>45771</v>
      </c>
      <c r="K30" s="119" t="s">
        <v>45</v>
      </c>
      <c r="L30" s="119"/>
      <c r="M30" s="117">
        <v>2</v>
      </c>
      <c r="N30" s="117">
        <v>3</v>
      </c>
    </row>
    <row r="31" spans="1:14" s="84" customFormat="1" ht="57" customHeight="1">
      <c r="A31" s="113">
        <v>18</v>
      </c>
      <c r="B31" s="214" t="str">
        <f t="shared" si="1"/>
        <v>18/2025</v>
      </c>
      <c r="C31" s="310" t="str">
        <f t="shared" si="0"/>
        <v>INEA.2S.6.18_2025</v>
      </c>
      <c r="D31" s="116">
        <v>1</v>
      </c>
      <c r="E31" s="120" t="s">
        <v>2109</v>
      </c>
      <c r="F31" s="333" t="s">
        <v>2127</v>
      </c>
      <c r="G31" s="334" t="s">
        <v>877</v>
      </c>
      <c r="H31" s="335" t="s">
        <v>881</v>
      </c>
      <c r="I31" s="314">
        <v>45677</v>
      </c>
      <c r="J31" s="315">
        <v>45727</v>
      </c>
      <c r="K31" s="119" t="s">
        <v>45</v>
      </c>
      <c r="L31" s="119"/>
      <c r="M31" s="117">
        <v>2</v>
      </c>
      <c r="N31" s="117">
        <v>3</v>
      </c>
    </row>
    <row r="32" spans="1:14" s="84" customFormat="1" ht="57" customHeight="1">
      <c r="A32" s="113">
        <v>19</v>
      </c>
      <c r="B32" s="214" t="str">
        <f t="shared" si="1"/>
        <v>19/2025</v>
      </c>
      <c r="C32" s="310" t="str">
        <f t="shared" si="0"/>
        <v>INEA.2S.6.19_2025</v>
      </c>
      <c r="D32" s="116">
        <v>1</v>
      </c>
      <c r="E32" s="120" t="s">
        <v>2109</v>
      </c>
      <c r="F32" s="311" t="s">
        <v>1090</v>
      </c>
      <c r="G32" s="312" t="s">
        <v>856</v>
      </c>
      <c r="H32" s="313" t="s">
        <v>885</v>
      </c>
      <c r="I32" s="314">
        <v>45677</v>
      </c>
      <c r="J32" s="315">
        <v>45696</v>
      </c>
      <c r="K32" s="119" t="s">
        <v>45</v>
      </c>
      <c r="L32" s="119"/>
      <c r="M32" s="117">
        <v>2</v>
      </c>
      <c r="N32" s="117">
        <v>3</v>
      </c>
    </row>
    <row r="33" spans="1:14" s="84" customFormat="1" ht="57" customHeight="1">
      <c r="A33" s="113">
        <v>20</v>
      </c>
      <c r="B33" s="214" t="str">
        <f t="shared" si="1"/>
        <v>20/2025</v>
      </c>
      <c r="C33" s="310" t="str">
        <f t="shared" si="0"/>
        <v>INEA.2S.6.20_2025</v>
      </c>
      <c r="D33" s="116">
        <v>1</v>
      </c>
      <c r="E33" s="120" t="s">
        <v>2109</v>
      </c>
      <c r="F33" s="316" t="s">
        <v>869</v>
      </c>
      <c r="G33" s="317" t="s">
        <v>868</v>
      </c>
      <c r="H33" s="318" t="s">
        <v>1302</v>
      </c>
      <c r="I33" s="319">
        <v>45678</v>
      </c>
      <c r="J33" s="320">
        <v>45695</v>
      </c>
      <c r="K33" s="119" t="s">
        <v>45</v>
      </c>
      <c r="L33" s="119"/>
      <c r="M33" s="117">
        <v>2</v>
      </c>
      <c r="N33" s="117">
        <v>3</v>
      </c>
    </row>
    <row r="34" spans="1:14" s="84" customFormat="1" ht="57" customHeight="1">
      <c r="A34" s="113">
        <v>21</v>
      </c>
      <c r="B34" s="214" t="str">
        <f t="shared" si="1"/>
        <v>21/2025</v>
      </c>
      <c r="C34" s="310" t="str">
        <f t="shared" si="0"/>
        <v>INEA.2S.6.21_2025</v>
      </c>
      <c r="D34" s="116">
        <v>1</v>
      </c>
      <c r="E34" s="120" t="s">
        <v>2109</v>
      </c>
      <c r="F34" s="330" t="s">
        <v>869</v>
      </c>
      <c r="G34" s="331" t="s">
        <v>868</v>
      </c>
      <c r="H34" s="332" t="s">
        <v>1302</v>
      </c>
      <c r="I34" s="319">
        <v>45678</v>
      </c>
      <c r="J34" s="320">
        <v>45734</v>
      </c>
      <c r="K34" s="119" t="s">
        <v>45</v>
      </c>
      <c r="L34" s="119"/>
      <c r="M34" s="117">
        <v>2</v>
      </c>
      <c r="N34" s="117">
        <v>3</v>
      </c>
    </row>
    <row r="35" spans="1:14" s="84" customFormat="1" ht="57" customHeight="1">
      <c r="A35" s="113">
        <v>22</v>
      </c>
      <c r="B35" s="214" t="str">
        <f t="shared" si="1"/>
        <v>22/2025</v>
      </c>
      <c r="C35" s="310" t="str">
        <f t="shared" si="0"/>
        <v>INEA.2S.6.22_2025</v>
      </c>
      <c r="D35" s="116">
        <v>1</v>
      </c>
      <c r="E35" s="120" t="s">
        <v>2109</v>
      </c>
      <c r="F35" s="330" t="s">
        <v>2128</v>
      </c>
      <c r="G35" s="331" t="s">
        <v>2129</v>
      </c>
      <c r="H35" s="332" t="s">
        <v>2130</v>
      </c>
      <c r="I35" s="319">
        <v>45685</v>
      </c>
      <c r="J35" s="320">
        <v>45695</v>
      </c>
      <c r="K35" s="119" t="s">
        <v>45</v>
      </c>
      <c r="L35" s="119"/>
      <c r="M35" s="117">
        <v>2</v>
      </c>
      <c r="N35" s="117">
        <v>3</v>
      </c>
    </row>
    <row r="36" spans="1:14" s="84" customFormat="1" ht="57" customHeight="1">
      <c r="A36" s="113">
        <v>23</v>
      </c>
      <c r="B36" s="214" t="str">
        <f t="shared" si="1"/>
        <v>23/2025</v>
      </c>
      <c r="C36" s="310" t="str">
        <f t="shared" si="0"/>
        <v>INEA.2S.6.23_2025</v>
      </c>
      <c r="D36" s="116">
        <v>1</v>
      </c>
      <c r="E36" s="120" t="s">
        <v>2109</v>
      </c>
      <c r="F36" s="316" t="s">
        <v>1485</v>
      </c>
      <c r="G36" s="317" t="s">
        <v>328</v>
      </c>
      <c r="H36" s="318" t="s">
        <v>1057</v>
      </c>
      <c r="I36" s="319">
        <v>45692</v>
      </c>
      <c r="J36" s="320">
        <v>45695</v>
      </c>
      <c r="K36" s="119" t="s">
        <v>45</v>
      </c>
      <c r="L36" s="119"/>
      <c r="M36" s="117">
        <v>2</v>
      </c>
      <c r="N36" s="117">
        <v>3</v>
      </c>
    </row>
    <row r="37" spans="1:14" s="84" customFormat="1" ht="57" customHeight="1">
      <c r="A37" s="113">
        <v>24</v>
      </c>
      <c r="B37" s="214" t="str">
        <f t="shared" si="1"/>
        <v>24/2025</v>
      </c>
      <c r="C37" s="310" t="str">
        <f t="shared" si="0"/>
        <v>INEA.2S.6.24_2025</v>
      </c>
      <c r="D37" s="116">
        <v>1</v>
      </c>
      <c r="E37" s="120" t="s">
        <v>2109</v>
      </c>
      <c r="F37" s="330" t="s">
        <v>1756</v>
      </c>
      <c r="G37" s="331" t="s">
        <v>868</v>
      </c>
      <c r="H37" s="332" t="s">
        <v>858</v>
      </c>
      <c r="I37" s="319">
        <v>45692</v>
      </c>
      <c r="J37" s="320">
        <v>45818</v>
      </c>
      <c r="K37" s="119" t="s">
        <v>45</v>
      </c>
      <c r="L37" s="119"/>
      <c r="M37" s="117">
        <v>2</v>
      </c>
      <c r="N37" s="117">
        <v>3</v>
      </c>
    </row>
    <row r="38" spans="1:14" s="84" customFormat="1" ht="57" customHeight="1">
      <c r="A38" s="113">
        <v>25</v>
      </c>
      <c r="B38" s="214" t="str">
        <f t="shared" si="1"/>
        <v>25/2025</v>
      </c>
      <c r="C38" s="310" t="str">
        <f t="shared" si="0"/>
        <v>INEA.2S.6.25_2025</v>
      </c>
      <c r="D38" s="116">
        <v>1</v>
      </c>
      <c r="E38" s="120" t="s">
        <v>2109</v>
      </c>
      <c r="F38" s="324" t="s">
        <v>2131</v>
      </c>
      <c r="G38" s="325" t="s">
        <v>2132</v>
      </c>
      <c r="H38" s="326" t="s">
        <v>1852</v>
      </c>
      <c r="I38" s="319">
        <v>45692</v>
      </c>
      <c r="J38" s="320">
        <v>45697</v>
      </c>
      <c r="K38" s="119" t="s">
        <v>45</v>
      </c>
      <c r="L38" s="119"/>
      <c r="M38" s="117">
        <v>2</v>
      </c>
      <c r="N38" s="117">
        <v>3</v>
      </c>
    </row>
    <row r="39" spans="1:14" s="84" customFormat="1" ht="57" customHeight="1">
      <c r="A39" s="113">
        <v>26</v>
      </c>
      <c r="B39" s="214" t="str">
        <f t="shared" si="1"/>
        <v>26/2025</v>
      </c>
      <c r="C39" s="310" t="str">
        <f t="shared" si="0"/>
        <v>INEA.2S.6.26_2025</v>
      </c>
      <c r="D39" s="116">
        <v>1</v>
      </c>
      <c r="E39" s="120" t="s">
        <v>2109</v>
      </c>
      <c r="F39" s="311" t="s">
        <v>2133</v>
      </c>
      <c r="G39" s="312" t="s">
        <v>875</v>
      </c>
      <c r="H39" s="313" t="s">
        <v>2134</v>
      </c>
      <c r="I39" s="314">
        <v>45693</v>
      </c>
      <c r="J39" s="315">
        <v>45735</v>
      </c>
      <c r="K39" s="119" t="s">
        <v>45</v>
      </c>
      <c r="L39" s="119"/>
      <c r="M39" s="117">
        <v>2</v>
      </c>
      <c r="N39" s="117">
        <v>3</v>
      </c>
    </row>
    <row r="40" spans="1:14" s="84" customFormat="1" ht="57" customHeight="1">
      <c r="A40" s="113">
        <v>27</v>
      </c>
      <c r="B40" s="214" t="str">
        <f t="shared" si="1"/>
        <v>27/2025</v>
      </c>
      <c r="C40" s="310" t="str">
        <f t="shared" si="0"/>
        <v>INEA.2S.6.27_2025</v>
      </c>
      <c r="D40" s="116">
        <v>1</v>
      </c>
      <c r="E40" s="120" t="s">
        <v>2109</v>
      </c>
      <c r="F40" s="327" t="s">
        <v>2135</v>
      </c>
      <c r="G40" s="328" t="s">
        <v>1163</v>
      </c>
      <c r="H40" s="329" t="s">
        <v>2136</v>
      </c>
      <c r="I40" s="314">
        <v>45693</v>
      </c>
      <c r="J40" s="315">
        <v>45825</v>
      </c>
      <c r="K40" s="119" t="s">
        <v>45</v>
      </c>
      <c r="L40" s="119"/>
      <c r="M40" s="117">
        <v>2</v>
      </c>
      <c r="N40" s="117">
        <v>3</v>
      </c>
    </row>
    <row r="41" spans="1:14" s="84" customFormat="1" ht="57" customHeight="1">
      <c r="A41" s="113">
        <v>28</v>
      </c>
      <c r="B41" s="214" t="str">
        <f t="shared" si="1"/>
        <v>28/2025</v>
      </c>
      <c r="C41" s="310" t="str">
        <f t="shared" si="0"/>
        <v>INEA.2S.6.28_2025</v>
      </c>
      <c r="D41" s="116">
        <v>1</v>
      </c>
      <c r="E41" s="120" t="s">
        <v>2109</v>
      </c>
      <c r="F41" s="316" t="s">
        <v>2137</v>
      </c>
      <c r="G41" s="317" t="s">
        <v>984</v>
      </c>
      <c r="H41" s="318" t="s">
        <v>1868</v>
      </c>
      <c r="I41" s="319">
        <v>45693</v>
      </c>
      <c r="J41" s="320">
        <v>45698</v>
      </c>
      <c r="K41" s="119" t="s">
        <v>45</v>
      </c>
      <c r="L41" s="119"/>
      <c r="M41" s="117">
        <v>2</v>
      </c>
      <c r="N41" s="117">
        <v>3</v>
      </c>
    </row>
    <row r="42" spans="1:14" s="84" customFormat="1" ht="57" customHeight="1">
      <c r="A42" s="113">
        <v>29</v>
      </c>
      <c r="B42" s="214" t="str">
        <f t="shared" si="1"/>
        <v>29/2025</v>
      </c>
      <c r="C42" s="310" t="str">
        <f t="shared" si="0"/>
        <v>INEA.2S.6.29_2025</v>
      </c>
      <c r="D42" s="116">
        <v>1</v>
      </c>
      <c r="E42" s="120" t="s">
        <v>2109</v>
      </c>
      <c r="F42" s="311" t="s">
        <v>2138</v>
      </c>
      <c r="G42" s="312" t="s">
        <v>973</v>
      </c>
      <c r="H42" s="313" t="s">
        <v>1302</v>
      </c>
      <c r="I42" s="314">
        <v>45693</v>
      </c>
      <c r="J42" s="315">
        <v>45698</v>
      </c>
      <c r="K42" s="119" t="s">
        <v>45</v>
      </c>
      <c r="L42" s="119"/>
      <c r="M42" s="117">
        <v>2</v>
      </c>
      <c r="N42" s="117">
        <v>3</v>
      </c>
    </row>
    <row r="43" spans="1:14" s="84" customFormat="1" ht="57" customHeight="1">
      <c r="A43" s="113">
        <v>30</v>
      </c>
      <c r="B43" s="214" t="str">
        <f t="shared" si="1"/>
        <v>30/2025</v>
      </c>
      <c r="C43" s="310" t="str">
        <f t="shared" si="0"/>
        <v>INEA.2S.6.30_2025</v>
      </c>
      <c r="D43" s="116">
        <v>1</v>
      </c>
      <c r="E43" s="120" t="s">
        <v>2109</v>
      </c>
      <c r="F43" s="321" t="s">
        <v>1984</v>
      </c>
      <c r="G43" s="322" t="s">
        <v>2139</v>
      </c>
      <c r="H43" s="323" t="s">
        <v>2139</v>
      </c>
      <c r="I43" s="314">
        <v>45693</v>
      </c>
      <c r="J43" s="315">
        <v>45698</v>
      </c>
      <c r="K43" s="119" t="s">
        <v>45</v>
      </c>
      <c r="L43" s="119"/>
      <c r="M43" s="117">
        <v>2</v>
      </c>
      <c r="N43" s="117">
        <v>3</v>
      </c>
    </row>
    <row r="44" spans="1:14" s="84" customFormat="1" ht="57" customHeight="1">
      <c r="A44" s="113">
        <v>31</v>
      </c>
      <c r="B44" s="214" t="str">
        <f t="shared" si="1"/>
        <v>31/2025</v>
      </c>
      <c r="C44" s="310" t="str">
        <f t="shared" si="0"/>
        <v>INEA.2S.6.31_2025</v>
      </c>
      <c r="D44" s="116">
        <v>1</v>
      </c>
      <c r="E44" s="120" t="s">
        <v>2109</v>
      </c>
      <c r="F44" s="324" t="s">
        <v>1463</v>
      </c>
      <c r="G44" s="325" t="s">
        <v>1922</v>
      </c>
      <c r="H44" s="326" t="s">
        <v>1081</v>
      </c>
      <c r="I44" s="319">
        <v>45693</v>
      </c>
      <c r="J44" s="320">
        <v>45695</v>
      </c>
      <c r="K44" s="119" t="s">
        <v>45</v>
      </c>
      <c r="L44" s="119"/>
      <c r="M44" s="117">
        <v>2</v>
      </c>
      <c r="N44" s="117">
        <v>3</v>
      </c>
    </row>
    <row r="45" spans="1:14" s="84" customFormat="1" ht="57" customHeight="1">
      <c r="A45" s="113">
        <v>32</v>
      </c>
      <c r="B45" s="214" t="str">
        <f t="shared" si="1"/>
        <v>32/2025</v>
      </c>
      <c r="C45" s="310" t="str">
        <f t="shared" si="0"/>
        <v>INEA.2S.6.32_2025</v>
      </c>
      <c r="D45" s="116">
        <v>1</v>
      </c>
      <c r="E45" s="120" t="s">
        <v>2109</v>
      </c>
      <c r="F45" s="311" t="s">
        <v>2133</v>
      </c>
      <c r="G45" s="312" t="s">
        <v>875</v>
      </c>
      <c r="H45" s="313" t="s">
        <v>2134</v>
      </c>
      <c r="I45" s="314">
        <v>45693</v>
      </c>
      <c r="J45" s="315">
        <v>45698</v>
      </c>
      <c r="K45" s="119" t="s">
        <v>45</v>
      </c>
      <c r="L45" s="119"/>
      <c r="M45" s="117">
        <v>2</v>
      </c>
      <c r="N45" s="117">
        <v>3</v>
      </c>
    </row>
    <row r="46" spans="1:14" s="84" customFormat="1" ht="57" customHeight="1">
      <c r="A46" s="113">
        <v>33</v>
      </c>
      <c r="B46" s="214" t="str">
        <f t="shared" si="1"/>
        <v>33/2025</v>
      </c>
      <c r="C46" s="310" t="str">
        <f t="shared" si="0"/>
        <v>INEA.2S.6.33_2025</v>
      </c>
      <c r="D46" s="116">
        <v>1</v>
      </c>
      <c r="E46" s="120" t="s">
        <v>2109</v>
      </c>
      <c r="F46" s="327" t="s">
        <v>2140</v>
      </c>
      <c r="G46" s="328" t="s">
        <v>1057</v>
      </c>
      <c r="H46" s="329" t="s">
        <v>2141</v>
      </c>
      <c r="I46" s="314">
        <v>45693</v>
      </c>
      <c r="J46" s="315">
        <v>45695</v>
      </c>
      <c r="K46" s="119" t="s">
        <v>45</v>
      </c>
      <c r="L46" s="119"/>
      <c r="M46" s="117">
        <v>2</v>
      </c>
      <c r="N46" s="117">
        <v>3</v>
      </c>
    </row>
    <row r="47" spans="1:14" s="84" customFormat="1" ht="57" customHeight="1">
      <c r="A47" s="113">
        <v>34</v>
      </c>
      <c r="B47" s="214" t="str">
        <f t="shared" si="1"/>
        <v>34/2025</v>
      </c>
      <c r="C47" s="310" t="str">
        <f t="shared" si="0"/>
        <v>INEA.2S.6.34_2025</v>
      </c>
      <c r="D47" s="116">
        <v>1</v>
      </c>
      <c r="E47" s="120" t="s">
        <v>2109</v>
      </c>
      <c r="F47" s="324" t="s">
        <v>2142</v>
      </c>
      <c r="G47" s="325" t="s">
        <v>2143</v>
      </c>
      <c r="H47" s="326" t="s">
        <v>877</v>
      </c>
      <c r="I47" s="319">
        <v>45694</v>
      </c>
      <c r="J47" s="320">
        <v>45828</v>
      </c>
      <c r="K47" s="119" t="s">
        <v>45</v>
      </c>
      <c r="L47" s="119"/>
      <c r="M47" s="117">
        <v>2</v>
      </c>
      <c r="N47" s="117">
        <v>3</v>
      </c>
    </row>
    <row r="48" spans="1:14" s="84" customFormat="1" ht="57" customHeight="1">
      <c r="A48" s="113">
        <v>35</v>
      </c>
      <c r="B48" s="214" t="str">
        <f t="shared" si="1"/>
        <v>35/2025</v>
      </c>
      <c r="C48" s="310" t="str">
        <f t="shared" si="0"/>
        <v>INEA.2S.6.35_2025</v>
      </c>
      <c r="D48" s="116">
        <v>1</v>
      </c>
      <c r="E48" s="120" t="s">
        <v>2109</v>
      </c>
      <c r="F48" s="311" t="s">
        <v>1024</v>
      </c>
      <c r="G48" s="312" t="s">
        <v>881</v>
      </c>
      <c r="H48" s="313" t="s">
        <v>1970</v>
      </c>
      <c r="I48" s="314">
        <v>45694</v>
      </c>
      <c r="J48" s="315">
        <v>45945</v>
      </c>
      <c r="K48" s="119" t="s">
        <v>45</v>
      </c>
      <c r="L48" s="119"/>
      <c r="M48" s="117">
        <v>2</v>
      </c>
      <c r="N48" s="117">
        <v>3</v>
      </c>
    </row>
    <row r="49" spans="1:14" s="84" customFormat="1" ht="57" customHeight="1">
      <c r="A49" s="113">
        <v>36</v>
      </c>
      <c r="B49" s="214" t="str">
        <f t="shared" si="1"/>
        <v>36/2025</v>
      </c>
      <c r="C49" s="310" t="str">
        <f t="shared" si="0"/>
        <v>INEA.2S.6.36_2025</v>
      </c>
      <c r="D49" s="116">
        <v>1</v>
      </c>
      <c r="E49" s="120" t="s">
        <v>2109</v>
      </c>
      <c r="F49" s="327" t="s">
        <v>2144</v>
      </c>
      <c r="G49" s="328" t="s">
        <v>1808</v>
      </c>
      <c r="H49" s="329" t="s">
        <v>1868</v>
      </c>
      <c r="I49" s="314">
        <v>45694</v>
      </c>
      <c r="J49" s="315">
        <v>45800</v>
      </c>
      <c r="K49" s="119" t="s">
        <v>45</v>
      </c>
      <c r="L49" s="119"/>
      <c r="M49" s="117">
        <v>2</v>
      </c>
      <c r="N49" s="117">
        <v>3</v>
      </c>
    </row>
    <row r="50" spans="1:14" s="84" customFormat="1" ht="57" customHeight="1">
      <c r="A50" s="113">
        <v>37</v>
      </c>
      <c r="B50" s="214" t="str">
        <f t="shared" si="1"/>
        <v>37/2025</v>
      </c>
      <c r="C50" s="310" t="str">
        <f t="shared" si="0"/>
        <v>INEA.2S.6.37_2025</v>
      </c>
      <c r="D50" s="116">
        <v>1</v>
      </c>
      <c r="E50" s="120" t="s">
        <v>2109</v>
      </c>
      <c r="F50" s="321" t="s">
        <v>2145</v>
      </c>
      <c r="G50" s="322" t="s">
        <v>1970</v>
      </c>
      <c r="H50" s="323" t="s">
        <v>855</v>
      </c>
      <c r="I50" s="314">
        <v>45694</v>
      </c>
      <c r="J50" s="315">
        <v>45781</v>
      </c>
      <c r="K50" s="119" t="s">
        <v>45</v>
      </c>
      <c r="L50" s="119"/>
      <c r="M50" s="117">
        <v>2</v>
      </c>
      <c r="N50" s="117">
        <v>3</v>
      </c>
    </row>
    <row r="51" spans="1:14" s="84" customFormat="1" ht="57" customHeight="1">
      <c r="A51" s="113">
        <v>38</v>
      </c>
      <c r="B51" s="214" t="str">
        <f t="shared" si="1"/>
        <v>38/2025</v>
      </c>
      <c r="C51" s="310" t="str">
        <f t="shared" si="0"/>
        <v>INEA.2S.6.38_2025</v>
      </c>
      <c r="D51" s="116">
        <v>1</v>
      </c>
      <c r="E51" s="120" t="s">
        <v>2109</v>
      </c>
      <c r="F51" s="316" t="s">
        <v>1024</v>
      </c>
      <c r="G51" s="317" t="s">
        <v>881</v>
      </c>
      <c r="H51" s="318" t="s">
        <v>1970</v>
      </c>
      <c r="I51" s="319">
        <v>45694</v>
      </c>
      <c r="J51" s="320">
        <v>45945</v>
      </c>
      <c r="K51" s="119" t="s">
        <v>45</v>
      </c>
      <c r="L51" s="119"/>
      <c r="M51" s="117">
        <v>2</v>
      </c>
      <c r="N51" s="117">
        <v>3</v>
      </c>
    </row>
    <row r="52" spans="1:14" s="84" customFormat="1" ht="57" customHeight="1">
      <c r="A52" s="113">
        <v>39</v>
      </c>
      <c r="B52" s="214" t="str">
        <f t="shared" si="1"/>
        <v>39/2025</v>
      </c>
      <c r="C52" s="310" t="str">
        <f t="shared" si="0"/>
        <v>INEA.2S.6.39_2025</v>
      </c>
      <c r="D52" s="116">
        <v>1</v>
      </c>
      <c r="E52" s="120" t="s">
        <v>2109</v>
      </c>
      <c r="F52" s="330" t="s">
        <v>1981</v>
      </c>
      <c r="G52" s="331" t="s">
        <v>995</v>
      </c>
      <c r="H52" s="332" t="s">
        <v>1048</v>
      </c>
      <c r="I52" s="319">
        <v>45695</v>
      </c>
      <c r="J52" s="320">
        <v>45735</v>
      </c>
      <c r="K52" s="119" t="s">
        <v>45</v>
      </c>
      <c r="L52" s="119"/>
      <c r="M52" s="117">
        <v>2</v>
      </c>
      <c r="N52" s="117">
        <v>3</v>
      </c>
    </row>
    <row r="53" spans="1:14" s="84" customFormat="1" ht="57" customHeight="1">
      <c r="A53" s="113">
        <v>40</v>
      </c>
      <c r="B53" s="214" t="str">
        <f t="shared" si="1"/>
        <v>40/2025</v>
      </c>
      <c r="C53" s="310" t="str">
        <f t="shared" si="0"/>
        <v>INEA.2S.6.40_2025</v>
      </c>
      <c r="D53" s="116">
        <v>1</v>
      </c>
      <c r="E53" s="120" t="s">
        <v>2109</v>
      </c>
      <c r="F53" s="327" t="s">
        <v>2146</v>
      </c>
      <c r="G53" s="328" t="s">
        <v>855</v>
      </c>
      <c r="H53" s="329" t="s">
        <v>2147</v>
      </c>
      <c r="I53" s="314">
        <v>45695</v>
      </c>
      <c r="J53" s="315">
        <v>45710</v>
      </c>
      <c r="K53" s="119" t="s">
        <v>45</v>
      </c>
      <c r="L53" s="119"/>
      <c r="M53" s="117">
        <v>2</v>
      </c>
      <c r="N53" s="117">
        <v>3</v>
      </c>
    </row>
    <row r="54" spans="1:14" s="84" customFormat="1" ht="57" customHeight="1">
      <c r="A54" s="113">
        <v>41</v>
      </c>
      <c r="B54" s="214" t="str">
        <f t="shared" si="1"/>
        <v>41/2025</v>
      </c>
      <c r="C54" s="310" t="str">
        <f t="shared" si="0"/>
        <v>INEA.2S.6.41_2025</v>
      </c>
      <c r="D54" s="116">
        <v>1</v>
      </c>
      <c r="E54" s="120" t="s">
        <v>2109</v>
      </c>
      <c r="F54" s="311" t="s">
        <v>1055</v>
      </c>
      <c r="G54" s="312" t="s">
        <v>2148</v>
      </c>
      <c r="H54" s="313" t="s">
        <v>877</v>
      </c>
      <c r="I54" s="314">
        <v>45695</v>
      </c>
      <c r="J54" s="315">
        <v>45710</v>
      </c>
      <c r="K54" s="119" t="s">
        <v>45</v>
      </c>
      <c r="L54" s="119"/>
      <c r="M54" s="117">
        <v>2</v>
      </c>
      <c r="N54" s="117">
        <v>3</v>
      </c>
    </row>
    <row r="55" spans="1:14" s="84" customFormat="1" ht="57" customHeight="1">
      <c r="A55" s="113">
        <v>42</v>
      </c>
      <c r="B55" s="214" t="str">
        <f t="shared" si="1"/>
        <v>42/2025</v>
      </c>
      <c r="C55" s="310" t="str">
        <f t="shared" si="0"/>
        <v>INEA.2S.6.42_2025</v>
      </c>
      <c r="D55" s="116">
        <v>1</v>
      </c>
      <c r="E55" s="120" t="s">
        <v>2109</v>
      </c>
      <c r="F55" s="330" t="s">
        <v>1981</v>
      </c>
      <c r="G55" s="331" t="s">
        <v>995</v>
      </c>
      <c r="H55" s="332" t="s">
        <v>1048</v>
      </c>
      <c r="I55" s="319">
        <v>45695</v>
      </c>
      <c r="J55" s="320">
        <v>45710</v>
      </c>
      <c r="K55" s="119" t="s">
        <v>45</v>
      </c>
      <c r="L55" s="119"/>
      <c r="M55" s="117">
        <v>2</v>
      </c>
      <c r="N55" s="117">
        <v>3</v>
      </c>
    </row>
    <row r="56" spans="1:14" s="84" customFormat="1" ht="57" customHeight="1">
      <c r="A56" s="113">
        <v>43</v>
      </c>
      <c r="B56" s="214" t="str">
        <f t="shared" si="1"/>
        <v>43/2025</v>
      </c>
      <c r="C56" s="310" t="str">
        <f t="shared" si="0"/>
        <v>INEA.2S.6.43_2025</v>
      </c>
      <c r="D56" s="116">
        <v>1</v>
      </c>
      <c r="E56" s="120" t="s">
        <v>2109</v>
      </c>
      <c r="F56" s="327" t="s">
        <v>1999</v>
      </c>
      <c r="G56" s="328" t="s">
        <v>1057</v>
      </c>
      <c r="H56" s="329" t="s">
        <v>1566</v>
      </c>
      <c r="I56" s="314">
        <v>45695</v>
      </c>
      <c r="J56" s="315">
        <v>45710</v>
      </c>
      <c r="K56" s="119" t="s">
        <v>45</v>
      </c>
      <c r="L56" s="119"/>
      <c r="M56" s="117">
        <v>2</v>
      </c>
      <c r="N56" s="117">
        <v>3</v>
      </c>
    </row>
    <row r="57" spans="1:14" s="84" customFormat="1" ht="57" customHeight="1">
      <c r="A57" s="113">
        <v>44</v>
      </c>
      <c r="B57" s="214" t="str">
        <f t="shared" si="1"/>
        <v>44/2025</v>
      </c>
      <c r="C57" s="310" t="str">
        <f t="shared" si="0"/>
        <v>INEA.2S.6.44_2025</v>
      </c>
      <c r="D57" s="116">
        <v>1</v>
      </c>
      <c r="E57" s="120" t="s">
        <v>2109</v>
      </c>
      <c r="F57" s="316" t="s">
        <v>2149</v>
      </c>
      <c r="G57" s="317" t="s">
        <v>2150</v>
      </c>
      <c r="H57" s="318" t="s">
        <v>2151</v>
      </c>
      <c r="I57" s="319">
        <v>45695</v>
      </c>
      <c r="J57" s="320">
        <v>45698</v>
      </c>
      <c r="K57" s="119" t="s">
        <v>45</v>
      </c>
      <c r="L57" s="119"/>
      <c r="M57" s="117">
        <v>2</v>
      </c>
      <c r="N57" s="117">
        <v>3</v>
      </c>
    </row>
    <row r="58" spans="1:14" s="84" customFormat="1" ht="57" customHeight="1">
      <c r="A58" s="113">
        <v>45</v>
      </c>
      <c r="B58" s="214" t="str">
        <f t="shared" si="1"/>
        <v>45/2025</v>
      </c>
      <c r="C58" s="310" t="str">
        <f t="shared" si="0"/>
        <v>INEA.2S.6.45_2025</v>
      </c>
      <c r="D58" s="116">
        <v>1</v>
      </c>
      <c r="E58" s="120" t="s">
        <v>2109</v>
      </c>
      <c r="F58" s="327" t="s">
        <v>2152</v>
      </c>
      <c r="G58" s="328" t="s">
        <v>1752</v>
      </c>
      <c r="H58" s="329" t="s">
        <v>1075</v>
      </c>
      <c r="I58" s="314">
        <v>45695</v>
      </c>
      <c r="J58" s="315">
        <v>45797</v>
      </c>
      <c r="K58" s="119" t="s">
        <v>45</v>
      </c>
      <c r="L58" s="119"/>
      <c r="M58" s="117">
        <v>2</v>
      </c>
      <c r="N58" s="117">
        <v>3</v>
      </c>
    </row>
    <row r="59" spans="1:14" s="84" customFormat="1" ht="57" customHeight="1">
      <c r="A59" s="113">
        <v>46</v>
      </c>
      <c r="B59" s="214" t="str">
        <f t="shared" si="1"/>
        <v>46/2025</v>
      </c>
      <c r="C59" s="310" t="str">
        <f t="shared" si="0"/>
        <v>INEA.2S.6.46_2025</v>
      </c>
      <c r="D59" s="116">
        <v>1</v>
      </c>
      <c r="E59" s="120" t="s">
        <v>2109</v>
      </c>
      <c r="F59" s="316" t="s">
        <v>2153</v>
      </c>
      <c r="G59" s="317" t="s">
        <v>2154</v>
      </c>
      <c r="H59" s="318" t="s">
        <v>855</v>
      </c>
      <c r="I59" s="319">
        <v>45695</v>
      </c>
      <c r="J59" s="320">
        <v>45698</v>
      </c>
      <c r="K59" s="119" t="s">
        <v>45</v>
      </c>
      <c r="L59" s="119"/>
      <c r="M59" s="117">
        <v>2</v>
      </c>
      <c r="N59" s="117">
        <v>3</v>
      </c>
    </row>
    <row r="60" spans="1:14" s="84" customFormat="1" ht="57" customHeight="1">
      <c r="A60" s="113">
        <v>47</v>
      </c>
      <c r="B60" s="214" t="str">
        <f t="shared" si="1"/>
        <v>47/2025</v>
      </c>
      <c r="C60" s="310" t="str">
        <f t="shared" si="0"/>
        <v>INEA.2S.6.47_2025</v>
      </c>
      <c r="D60" s="116">
        <v>1</v>
      </c>
      <c r="E60" s="120" t="s">
        <v>2109</v>
      </c>
      <c r="F60" s="316" t="s">
        <v>1033</v>
      </c>
      <c r="G60" s="317" t="s">
        <v>2000</v>
      </c>
      <c r="H60" s="318" t="s">
        <v>2155</v>
      </c>
      <c r="I60" s="319">
        <v>45695</v>
      </c>
      <c r="J60" s="320">
        <v>45734</v>
      </c>
      <c r="K60" s="119" t="s">
        <v>45</v>
      </c>
      <c r="L60" s="119"/>
      <c r="M60" s="117">
        <v>2</v>
      </c>
      <c r="N60" s="117">
        <v>3</v>
      </c>
    </row>
    <row r="61" spans="1:14" s="84" customFormat="1" ht="57" customHeight="1">
      <c r="A61" s="113">
        <v>48</v>
      </c>
      <c r="B61" s="214" t="str">
        <f t="shared" si="1"/>
        <v>48/2025</v>
      </c>
      <c r="C61" s="310" t="str">
        <f t="shared" si="0"/>
        <v>INEA.2S.6.48_2025</v>
      </c>
      <c r="D61" s="116">
        <v>1</v>
      </c>
      <c r="E61" s="120" t="s">
        <v>2109</v>
      </c>
      <c r="F61" s="311" t="s">
        <v>1033</v>
      </c>
      <c r="G61" s="312" t="s">
        <v>2000</v>
      </c>
      <c r="H61" s="313" t="s">
        <v>2155</v>
      </c>
      <c r="I61" s="314">
        <v>45695</v>
      </c>
      <c r="J61" s="315">
        <v>45761</v>
      </c>
      <c r="K61" s="119" t="s">
        <v>45</v>
      </c>
      <c r="L61" s="119"/>
      <c r="M61" s="117">
        <v>2</v>
      </c>
      <c r="N61" s="117">
        <v>3</v>
      </c>
    </row>
    <row r="62" spans="1:14" s="84" customFormat="1" ht="57" customHeight="1">
      <c r="A62" s="113">
        <v>49</v>
      </c>
      <c r="B62" s="214" t="str">
        <f t="shared" si="1"/>
        <v>49/2025</v>
      </c>
      <c r="C62" s="310" t="str">
        <f t="shared" si="0"/>
        <v>INEA.2S.6.49_2025</v>
      </c>
      <c r="D62" s="116">
        <v>1</v>
      </c>
      <c r="E62" s="120" t="s">
        <v>2109</v>
      </c>
      <c r="F62" s="321" t="s">
        <v>2156</v>
      </c>
      <c r="G62" s="322" t="s">
        <v>1431</v>
      </c>
      <c r="H62" s="323" t="s">
        <v>2157</v>
      </c>
      <c r="I62" s="314">
        <v>45695</v>
      </c>
      <c r="J62" s="315">
        <v>45786</v>
      </c>
      <c r="K62" s="119" t="s">
        <v>45</v>
      </c>
      <c r="L62" s="119"/>
      <c r="M62" s="117">
        <v>2</v>
      </c>
      <c r="N62" s="117">
        <v>3</v>
      </c>
    </row>
    <row r="63" spans="1:14" s="84" customFormat="1" ht="57" customHeight="1">
      <c r="A63" s="113">
        <v>50</v>
      </c>
      <c r="B63" s="214" t="str">
        <f t="shared" si="1"/>
        <v>50/2025</v>
      </c>
      <c r="C63" s="310" t="str">
        <f t="shared" si="0"/>
        <v>INEA.2S.6.50_2025</v>
      </c>
      <c r="D63" s="116">
        <v>1</v>
      </c>
      <c r="E63" s="120" t="s">
        <v>2109</v>
      </c>
      <c r="F63" s="316" t="s">
        <v>869</v>
      </c>
      <c r="G63" s="317" t="s">
        <v>1057</v>
      </c>
      <c r="H63" s="318" t="s">
        <v>856</v>
      </c>
      <c r="I63" s="319">
        <v>45695</v>
      </c>
      <c r="J63" s="320">
        <v>45710</v>
      </c>
      <c r="K63" s="119" t="s">
        <v>45</v>
      </c>
      <c r="L63" s="119"/>
      <c r="M63" s="117">
        <v>2</v>
      </c>
      <c r="N63" s="117">
        <v>3</v>
      </c>
    </row>
    <row r="64" spans="1:14" s="84" customFormat="1" ht="57" customHeight="1">
      <c r="A64" s="113">
        <v>51</v>
      </c>
      <c r="B64" s="214" t="str">
        <f t="shared" si="1"/>
        <v>51/2025</v>
      </c>
      <c r="C64" s="310" t="str">
        <f t="shared" si="0"/>
        <v>INEA.2S.6.51_2025</v>
      </c>
      <c r="D64" s="116">
        <v>1</v>
      </c>
      <c r="E64" s="120" t="s">
        <v>2109</v>
      </c>
      <c r="F64" s="330" t="s">
        <v>2146</v>
      </c>
      <c r="G64" s="331" t="s">
        <v>855</v>
      </c>
      <c r="H64" s="332" t="s">
        <v>2147</v>
      </c>
      <c r="I64" s="319">
        <v>45695</v>
      </c>
      <c r="J64" s="320">
        <v>45735</v>
      </c>
      <c r="K64" s="119" t="s">
        <v>45</v>
      </c>
      <c r="L64" s="119"/>
      <c r="M64" s="117">
        <v>2</v>
      </c>
      <c r="N64" s="117">
        <v>3</v>
      </c>
    </row>
    <row r="65" spans="1:14" s="84" customFormat="1" ht="57" customHeight="1">
      <c r="A65" s="113">
        <v>52</v>
      </c>
      <c r="B65" s="214" t="str">
        <f t="shared" si="1"/>
        <v>52/2025</v>
      </c>
      <c r="C65" s="310" t="str">
        <f t="shared" si="0"/>
        <v>INEA.2S.6.52_2025</v>
      </c>
      <c r="D65" s="116">
        <v>1</v>
      </c>
      <c r="E65" s="120" t="s">
        <v>2109</v>
      </c>
      <c r="F65" s="321" t="s">
        <v>2158</v>
      </c>
      <c r="G65" s="322" t="s">
        <v>880</v>
      </c>
      <c r="H65" s="323" t="s">
        <v>890</v>
      </c>
      <c r="I65" s="314">
        <v>45695</v>
      </c>
      <c r="J65" s="315">
        <v>45771</v>
      </c>
      <c r="K65" s="119" t="s">
        <v>45</v>
      </c>
      <c r="L65" s="119"/>
      <c r="M65" s="117">
        <v>2</v>
      </c>
      <c r="N65" s="117">
        <v>3</v>
      </c>
    </row>
    <row r="66" spans="1:14" s="84" customFormat="1" ht="57" customHeight="1">
      <c r="A66" s="113">
        <v>53</v>
      </c>
      <c r="B66" s="214" t="str">
        <f t="shared" si="1"/>
        <v>53/2025</v>
      </c>
      <c r="C66" s="310" t="str">
        <f t="shared" si="0"/>
        <v>INEA.2S.6.53_2025</v>
      </c>
      <c r="D66" s="116">
        <v>1</v>
      </c>
      <c r="E66" s="120" t="s">
        <v>2109</v>
      </c>
      <c r="F66" s="311" t="s">
        <v>2159</v>
      </c>
      <c r="G66" s="312" t="s">
        <v>885</v>
      </c>
      <c r="H66" s="313" t="s">
        <v>2154</v>
      </c>
      <c r="I66" s="314">
        <v>45695</v>
      </c>
      <c r="J66" s="315">
        <v>45695</v>
      </c>
      <c r="K66" s="119" t="s">
        <v>45</v>
      </c>
      <c r="L66" s="119"/>
      <c r="M66" s="117">
        <v>2</v>
      </c>
      <c r="N66" s="117">
        <v>3</v>
      </c>
    </row>
    <row r="67" spans="1:14" s="84" customFormat="1" ht="57" customHeight="1">
      <c r="A67" s="113">
        <v>54</v>
      </c>
      <c r="B67" s="214" t="str">
        <f t="shared" si="1"/>
        <v>54/2025</v>
      </c>
      <c r="C67" s="310" t="str">
        <f t="shared" si="0"/>
        <v>INEA.2S.6.54_2025</v>
      </c>
      <c r="D67" s="116">
        <v>1</v>
      </c>
      <c r="E67" s="120" t="s">
        <v>2109</v>
      </c>
      <c r="F67" s="316" t="s">
        <v>1568</v>
      </c>
      <c r="G67" s="317" t="s">
        <v>1982</v>
      </c>
      <c r="H67" s="318" t="s">
        <v>2004</v>
      </c>
      <c r="I67" s="319">
        <v>45695</v>
      </c>
      <c r="J67" s="320">
        <v>45710</v>
      </c>
      <c r="K67" s="119" t="s">
        <v>45</v>
      </c>
      <c r="L67" s="119"/>
      <c r="M67" s="117">
        <v>2</v>
      </c>
      <c r="N67" s="117">
        <v>3</v>
      </c>
    </row>
    <row r="68" spans="1:14" s="84" customFormat="1" ht="57" customHeight="1">
      <c r="A68" s="113">
        <v>55</v>
      </c>
      <c r="B68" s="214" t="str">
        <f t="shared" si="1"/>
        <v>55/2025</v>
      </c>
      <c r="C68" s="310" t="str">
        <f t="shared" si="0"/>
        <v>INEA.2S.6.55_2025</v>
      </c>
      <c r="D68" s="116">
        <v>1</v>
      </c>
      <c r="E68" s="120" t="s">
        <v>2109</v>
      </c>
      <c r="F68" s="316" t="s">
        <v>1204</v>
      </c>
      <c r="G68" s="317" t="s">
        <v>936</v>
      </c>
      <c r="H68" s="318" t="s">
        <v>2160</v>
      </c>
      <c r="I68" s="319">
        <v>45696</v>
      </c>
      <c r="J68" s="320">
        <v>45734</v>
      </c>
      <c r="K68" s="119" t="s">
        <v>45</v>
      </c>
      <c r="L68" s="119"/>
      <c r="M68" s="117">
        <v>2</v>
      </c>
      <c r="N68" s="117">
        <v>3</v>
      </c>
    </row>
    <row r="69" spans="1:14" s="84" customFormat="1" ht="57" customHeight="1">
      <c r="A69" s="113">
        <v>56</v>
      </c>
      <c r="B69" s="214" t="str">
        <f t="shared" si="1"/>
        <v>56/2025</v>
      </c>
      <c r="C69" s="310" t="str">
        <f t="shared" si="0"/>
        <v>INEA.2S.6.56_2025</v>
      </c>
      <c r="D69" s="116">
        <v>1</v>
      </c>
      <c r="E69" s="120" t="s">
        <v>2109</v>
      </c>
      <c r="F69" s="330" t="s">
        <v>1745</v>
      </c>
      <c r="G69" s="331" t="s">
        <v>881</v>
      </c>
      <c r="H69" s="332" t="s">
        <v>1072</v>
      </c>
      <c r="I69" s="319">
        <v>45698</v>
      </c>
      <c r="J69" s="320">
        <v>45735</v>
      </c>
      <c r="K69" s="119" t="s">
        <v>45</v>
      </c>
      <c r="L69" s="119"/>
      <c r="M69" s="117">
        <v>2</v>
      </c>
      <c r="N69" s="117">
        <v>3</v>
      </c>
    </row>
    <row r="70" spans="1:14" s="84" customFormat="1" ht="57" customHeight="1">
      <c r="A70" s="113">
        <v>57</v>
      </c>
      <c r="B70" s="214" t="str">
        <f t="shared" si="1"/>
        <v>57/2025</v>
      </c>
      <c r="C70" s="310" t="str">
        <f t="shared" si="0"/>
        <v>INEA.2S.6.57_2025</v>
      </c>
      <c r="D70" s="116">
        <v>1</v>
      </c>
      <c r="E70" s="120" t="s">
        <v>2109</v>
      </c>
      <c r="F70" s="311" t="s">
        <v>1081</v>
      </c>
      <c r="G70" s="312" t="s">
        <v>1054</v>
      </c>
      <c r="H70" s="313" t="s">
        <v>1315</v>
      </c>
      <c r="I70" s="314">
        <v>45698</v>
      </c>
      <c r="J70" s="315">
        <v>45847</v>
      </c>
      <c r="K70" s="119" t="s">
        <v>45</v>
      </c>
      <c r="L70" s="119"/>
      <c r="M70" s="117">
        <v>2</v>
      </c>
      <c r="N70" s="117">
        <v>3</v>
      </c>
    </row>
    <row r="71" spans="1:14" s="84" customFormat="1" ht="57" customHeight="1">
      <c r="A71" s="113">
        <v>58</v>
      </c>
      <c r="B71" s="214" t="str">
        <f t="shared" si="1"/>
        <v>58/2025</v>
      </c>
      <c r="C71" s="310" t="str">
        <f t="shared" si="0"/>
        <v>INEA.2S.6.58_2025</v>
      </c>
      <c r="D71" s="116">
        <v>1</v>
      </c>
      <c r="E71" s="120" t="s">
        <v>2109</v>
      </c>
      <c r="F71" s="316" t="s">
        <v>1715</v>
      </c>
      <c r="G71" s="317" t="s">
        <v>2161</v>
      </c>
      <c r="H71" s="318" t="s">
        <v>1327</v>
      </c>
      <c r="I71" s="319">
        <v>45698</v>
      </c>
      <c r="J71" s="320">
        <v>45734</v>
      </c>
      <c r="K71" s="119" t="s">
        <v>45</v>
      </c>
      <c r="L71" s="119"/>
      <c r="M71" s="117">
        <v>2</v>
      </c>
      <c r="N71" s="117">
        <v>3</v>
      </c>
    </row>
    <row r="72" spans="1:14" s="84" customFormat="1" ht="57" customHeight="1">
      <c r="A72" s="113">
        <v>59</v>
      </c>
      <c r="B72" s="214" t="str">
        <f t="shared" si="1"/>
        <v>59/2025</v>
      </c>
      <c r="C72" s="310" t="str">
        <f t="shared" si="0"/>
        <v>INEA.2S.6.59_2025</v>
      </c>
      <c r="D72" s="116">
        <v>1</v>
      </c>
      <c r="E72" s="120" t="s">
        <v>2109</v>
      </c>
      <c r="F72" s="316" t="s">
        <v>1745</v>
      </c>
      <c r="G72" s="317" t="s">
        <v>881</v>
      </c>
      <c r="H72" s="318" t="s">
        <v>1072</v>
      </c>
      <c r="I72" s="319">
        <v>45698</v>
      </c>
      <c r="J72" s="320">
        <v>45698</v>
      </c>
      <c r="K72" s="119" t="s">
        <v>45</v>
      </c>
      <c r="L72" s="119"/>
      <c r="M72" s="117">
        <v>2</v>
      </c>
      <c r="N72" s="117">
        <v>3</v>
      </c>
    </row>
    <row r="73" spans="1:14" s="84" customFormat="1" ht="57" customHeight="1">
      <c r="A73" s="113">
        <v>60</v>
      </c>
      <c r="B73" s="214" t="str">
        <f t="shared" si="1"/>
        <v>60/2025</v>
      </c>
      <c r="C73" s="310" t="str">
        <f t="shared" si="0"/>
        <v>INEA.2S.6.60_2025</v>
      </c>
      <c r="D73" s="116">
        <v>1</v>
      </c>
      <c r="E73" s="120" t="s">
        <v>2109</v>
      </c>
      <c r="F73" s="316" t="s">
        <v>1715</v>
      </c>
      <c r="G73" s="317" t="s">
        <v>2161</v>
      </c>
      <c r="H73" s="318" t="s">
        <v>1327</v>
      </c>
      <c r="I73" s="319">
        <v>45698</v>
      </c>
      <c r="J73" s="320">
        <v>45703</v>
      </c>
      <c r="K73" s="119" t="s">
        <v>45</v>
      </c>
      <c r="L73" s="119"/>
      <c r="M73" s="117">
        <v>2</v>
      </c>
      <c r="N73" s="117">
        <v>3</v>
      </c>
    </row>
    <row r="74" spans="1:14" s="84" customFormat="1" ht="57" customHeight="1">
      <c r="A74" s="113">
        <v>61</v>
      </c>
      <c r="B74" s="214" t="str">
        <f t="shared" si="1"/>
        <v>61/2025</v>
      </c>
      <c r="C74" s="310" t="str">
        <f t="shared" si="0"/>
        <v>INEA.2S.6.61_2025</v>
      </c>
      <c r="D74" s="116">
        <v>1</v>
      </c>
      <c r="E74" s="120" t="s">
        <v>2109</v>
      </c>
      <c r="F74" s="311" t="s">
        <v>2162</v>
      </c>
      <c r="G74" s="312" t="s">
        <v>1520</v>
      </c>
      <c r="H74" s="313" t="s">
        <v>1976</v>
      </c>
      <c r="I74" s="314">
        <v>45698</v>
      </c>
      <c r="J74" s="315">
        <v>45698</v>
      </c>
      <c r="K74" s="119" t="s">
        <v>45</v>
      </c>
      <c r="L74" s="119"/>
      <c r="M74" s="117">
        <v>2</v>
      </c>
      <c r="N74" s="117">
        <v>3</v>
      </c>
    </row>
    <row r="75" spans="1:14" s="84" customFormat="1" ht="57" customHeight="1">
      <c r="A75" s="113">
        <v>62</v>
      </c>
      <c r="B75" s="214" t="str">
        <f t="shared" si="1"/>
        <v>62/2025</v>
      </c>
      <c r="C75" s="310" t="str">
        <f t="shared" si="0"/>
        <v>INEA.2S.6.62_2025</v>
      </c>
      <c r="D75" s="116">
        <v>1</v>
      </c>
      <c r="E75" s="120" t="s">
        <v>2109</v>
      </c>
      <c r="F75" s="321" t="s">
        <v>1055</v>
      </c>
      <c r="G75" s="322" t="s">
        <v>877</v>
      </c>
      <c r="H75" s="323" t="s">
        <v>936</v>
      </c>
      <c r="I75" s="314">
        <v>45699</v>
      </c>
      <c r="J75" s="315">
        <v>45702</v>
      </c>
      <c r="K75" s="119" t="s">
        <v>45</v>
      </c>
      <c r="L75" s="119"/>
      <c r="M75" s="117">
        <v>2</v>
      </c>
      <c r="N75" s="117">
        <v>3</v>
      </c>
    </row>
    <row r="76" spans="1:14" s="84" customFormat="1" ht="57" customHeight="1">
      <c r="A76" s="113">
        <v>63</v>
      </c>
      <c r="B76" s="214" t="str">
        <f t="shared" si="1"/>
        <v>63/2025</v>
      </c>
      <c r="C76" s="310" t="str">
        <f t="shared" si="0"/>
        <v>INEA.2S.6.63_2025</v>
      </c>
      <c r="D76" s="116">
        <v>1</v>
      </c>
      <c r="E76" s="120" t="s">
        <v>2109</v>
      </c>
      <c r="F76" s="311" t="s">
        <v>2163</v>
      </c>
      <c r="G76" s="312" t="s">
        <v>1974</v>
      </c>
      <c r="H76" s="313" t="s">
        <v>1430</v>
      </c>
      <c r="I76" s="314">
        <v>45700</v>
      </c>
      <c r="J76" s="315">
        <v>45853</v>
      </c>
      <c r="K76" s="119" t="s">
        <v>45</v>
      </c>
      <c r="L76" s="119"/>
      <c r="M76" s="117">
        <v>2</v>
      </c>
      <c r="N76" s="117">
        <v>3</v>
      </c>
    </row>
    <row r="77" spans="1:14" s="84" customFormat="1" ht="57" customHeight="1">
      <c r="A77" s="113">
        <v>64</v>
      </c>
      <c r="B77" s="214" t="str">
        <f t="shared" si="1"/>
        <v>64/2025</v>
      </c>
      <c r="C77" s="310" t="str">
        <f t="shared" si="0"/>
        <v>INEA.2S.6.64_2025</v>
      </c>
      <c r="D77" s="116">
        <v>1</v>
      </c>
      <c r="E77" s="120" t="s">
        <v>2109</v>
      </c>
      <c r="F77" s="330" t="s">
        <v>2164</v>
      </c>
      <c r="G77" s="331" t="s">
        <v>2011</v>
      </c>
      <c r="H77" s="332" t="s">
        <v>2165</v>
      </c>
      <c r="I77" s="319">
        <v>45703</v>
      </c>
      <c r="J77" s="320">
        <v>45703</v>
      </c>
      <c r="K77" s="119" t="s">
        <v>45</v>
      </c>
      <c r="L77" s="119"/>
      <c r="M77" s="117">
        <v>2</v>
      </c>
      <c r="N77" s="117">
        <v>3</v>
      </c>
    </row>
    <row r="78" spans="1:14" s="84" customFormat="1" ht="57" customHeight="1">
      <c r="A78" s="113">
        <v>65</v>
      </c>
      <c r="B78" s="214" t="str">
        <f t="shared" si="1"/>
        <v>65/2025</v>
      </c>
      <c r="C78" s="310" t="str">
        <f t="shared" si="0"/>
        <v>INEA.2S.6.65_2025</v>
      </c>
      <c r="D78" s="116">
        <v>1</v>
      </c>
      <c r="E78" s="120" t="s">
        <v>2109</v>
      </c>
      <c r="F78" s="311" t="s">
        <v>2166</v>
      </c>
      <c r="G78" s="312" t="s">
        <v>2167</v>
      </c>
      <c r="H78" s="313" t="s">
        <v>2168</v>
      </c>
      <c r="I78" s="314">
        <v>45703</v>
      </c>
      <c r="J78" s="315">
        <v>45703</v>
      </c>
      <c r="K78" s="119" t="s">
        <v>45</v>
      </c>
      <c r="L78" s="119"/>
      <c r="M78" s="117">
        <v>2</v>
      </c>
      <c r="N78" s="117">
        <v>3</v>
      </c>
    </row>
    <row r="79" spans="1:14" s="84" customFormat="1" ht="57" customHeight="1">
      <c r="A79" s="113">
        <v>66</v>
      </c>
      <c r="B79" s="214" t="str">
        <f t="shared" si="1"/>
        <v>66/2025</v>
      </c>
      <c r="C79" s="310" t="str">
        <f t="shared" ref="C79:C136" si="2">"INEA.2S.6." &amp; TEXT(ROW(C66), 0) &amp; "_2025"</f>
        <v>INEA.2S.6.66_2025</v>
      </c>
      <c r="D79" s="116">
        <v>1</v>
      </c>
      <c r="E79" s="120" t="s">
        <v>2109</v>
      </c>
      <c r="F79" s="330" t="s">
        <v>2169</v>
      </c>
      <c r="G79" s="331" t="s">
        <v>1555</v>
      </c>
      <c r="H79" s="332" t="s">
        <v>2170</v>
      </c>
      <c r="I79" s="319">
        <v>45703</v>
      </c>
      <c r="J79" s="320">
        <v>45703</v>
      </c>
      <c r="K79" s="119" t="s">
        <v>45</v>
      </c>
      <c r="L79" s="119"/>
      <c r="M79" s="117">
        <v>2</v>
      </c>
      <c r="N79" s="117">
        <v>3</v>
      </c>
    </row>
    <row r="80" spans="1:14" s="84" customFormat="1" ht="57" customHeight="1">
      <c r="A80" s="113">
        <v>67</v>
      </c>
      <c r="B80" s="214" t="str">
        <f t="shared" ref="B80:B136" si="3">TEXT(ROW(C67 ),"00")&amp;"/2025"</f>
        <v>67/2025</v>
      </c>
      <c r="C80" s="310" t="str">
        <f t="shared" si="2"/>
        <v>INEA.2S.6.67_2025</v>
      </c>
      <c r="D80" s="116">
        <v>1</v>
      </c>
      <c r="E80" s="120" t="s">
        <v>2109</v>
      </c>
      <c r="F80" s="321" t="s">
        <v>2171</v>
      </c>
      <c r="G80" s="322" t="s">
        <v>875</v>
      </c>
      <c r="H80" s="323" t="s">
        <v>858</v>
      </c>
      <c r="I80" s="314">
        <v>45703</v>
      </c>
      <c r="J80" s="315">
        <v>45886</v>
      </c>
      <c r="K80" s="119" t="s">
        <v>45</v>
      </c>
      <c r="L80" s="119"/>
      <c r="M80" s="117">
        <v>2</v>
      </c>
      <c r="N80" s="117">
        <v>3</v>
      </c>
    </row>
    <row r="81" spans="1:14" s="84" customFormat="1" ht="57" customHeight="1">
      <c r="A81" s="113">
        <v>68</v>
      </c>
      <c r="B81" s="214" t="str">
        <f t="shared" si="3"/>
        <v>68/2025</v>
      </c>
      <c r="C81" s="310" t="str">
        <f t="shared" si="2"/>
        <v>INEA.2S.6.68_2025</v>
      </c>
      <c r="D81" s="116">
        <v>1</v>
      </c>
      <c r="E81" s="120" t="s">
        <v>2109</v>
      </c>
      <c r="F81" s="324" t="s">
        <v>2172</v>
      </c>
      <c r="G81" s="325" t="s">
        <v>2173</v>
      </c>
      <c r="H81" s="326" t="s">
        <v>2174</v>
      </c>
      <c r="I81" s="319">
        <v>45703</v>
      </c>
      <c r="J81" s="320">
        <v>45703</v>
      </c>
      <c r="K81" s="119" t="s">
        <v>45</v>
      </c>
      <c r="L81" s="119"/>
      <c r="M81" s="117">
        <v>2</v>
      </c>
      <c r="N81" s="117">
        <v>3</v>
      </c>
    </row>
    <row r="82" spans="1:14" s="84" customFormat="1" ht="57" customHeight="1">
      <c r="A82" s="113">
        <v>69</v>
      </c>
      <c r="B82" s="214" t="str">
        <f t="shared" si="3"/>
        <v>69/2025</v>
      </c>
      <c r="C82" s="310" t="str">
        <f t="shared" si="2"/>
        <v>INEA.2S.6.69_2025</v>
      </c>
      <c r="D82" s="116">
        <v>1</v>
      </c>
      <c r="E82" s="120" t="s">
        <v>2109</v>
      </c>
      <c r="F82" s="316" t="s">
        <v>2175</v>
      </c>
      <c r="G82" s="317" t="s">
        <v>936</v>
      </c>
      <c r="H82" s="318" t="s">
        <v>2176</v>
      </c>
      <c r="I82" s="319">
        <v>45703</v>
      </c>
      <c r="J82" s="320">
        <v>45703</v>
      </c>
      <c r="K82" s="119" t="s">
        <v>45</v>
      </c>
      <c r="L82" s="119"/>
      <c r="M82" s="117">
        <v>2</v>
      </c>
      <c r="N82" s="117">
        <v>3</v>
      </c>
    </row>
    <row r="83" spans="1:14" s="84" customFormat="1" ht="57" customHeight="1">
      <c r="A83" s="113">
        <v>70</v>
      </c>
      <c r="B83" s="214" t="str">
        <f t="shared" si="3"/>
        <v>70/2025</v>
      </c>
      <c r="C83" s="310" t="str">
        <f t="shared" si="2"/>
        <v>INEA.2S.6.70_2025</v>
      </c>
      <c r="D83" s="116">
        <v>1</v>
      </c>
      <c r="E83" s="120" t="s">
        <v>2109</v>
      </c>
      <c r="F83" s="327" t="s">
        <v>2015</v>
      </c>
      <c r="G83" s="328" t="s">
        <v>1511</v>
      </c>
      <c r="H83" s="329" t="s">
        <v>1054</v>
      </c>
      <c r="I83" s="314">
        <v>45703</v>
      </c>
      <c r="J83" s="315">
        <v>45703</v>
      </c>
      <c r="K83" s="119" t="s">
        <v>45</v>
      </c>
      <c r="L83" s="119"/>
      <c r="M83" s="117">
        <v>2</v>
      </c>
      <c r="N83" s="117">
        <v>3</v>
      </c>
    </row>
    <row r="84" spans="1:14" s="84" customFormat="1" ht="57" customHeight="1">
      <c r="A84" s="113">
        <v>71</v>
      </c>
      <c r="B84" s="214" t="str">
        <f t="shared" si="3"/>
        <v>71/2025</v>
      </c>
      <c r="C84" s="310" t="str">
        <f t="shared" si="2"/>
        <v>INEA.2S.6.71_2025</v>
      </c>
      <c r="D84" s="116">
        <v>1</v>
      </c>
      <c r="E84" s="120" t="s">
        <v>2109</v>
      </c>
      <c r="F84" s="336" t="s">
        <v>2177</v>
      </c>
      <c r="G84" s="337" t="s">
        <v>1057</v>
      </c>
      <c r="H84" s="338" t="s">
        <v>1040</v>
      </c>
      <c r="I84" s="319">
        <v>45703</v>
      </c>
      <c r="J84" s="320">
        <v>45703</v>
      </c>
      <c r="K84" s="119" t="s">
        <v>45</v>
      </c>
      <c r="L84" s="119"/>
      <c r="M84" s="117">
        <v>2</v>
      </c>
      <c r="N84" s="117">
        <v>3</v>
      </c>
    </row>
    <row r="85" spans="1:14" s="84" customFormat="1" ht="57" customHeight="1">
      <c r="A85" s="113">
        <v>72</v>
      </c>
      <c r="B85" s="214" t="str">
        <f t="shared" si="3"/>
        <v>72/2025</v>
      </c>
      <c r="C85" s="310" t="str">
        <f t="shared" si="2"/>
        <v>INEA.2S.6.72_2025</v>
      </c>
      <c r="D85" s="116">
        <v>1</v>
      </c>
      <c r="E85" s="120" t="s">
        <v>2109</v>
      </c>
      <c r="F85" s="321" t="s">
        <v>2178</v>
      </c>
      <c r="G85" s="322" t="s">
        <v>880</v>
      </c>
      <c r="H85" s="323" t="s">
        <v>2179</v>
      </c>
      <c r="I85" s="314">
        <v>45703</v>
      </c>
      <c r="J85" s="315">
        <v>45703</v>
      </c>
      <c r="K85" s="119" t="s">
        <v>45</v>
      </c>
      <c r="L85" s="119"/>
      <c r="M85" s="117">
        <v>2</v>
      </c>
      <c r="N85" s="117">
        <v>3</v>
      </c>
    </row>
    <row r="86" spans="1:14" s="84" customFormat="1" ht="57" customHeight="1">
      <c r="A86" s="113">
        <v>73</v>
      </c>
      <c r="B86" s="214" t="str">
        <f t="shared" si="3"/>
        <v>73/2025</v>
      </c>
      <c r="C86" s="310" t="str">
        <f t="shared" si="2"/>
        <v>INEA.2S.6.73_2025</v>
      </c>
      <c r="D86" s="116">
        <v>1</v>
      </c>
      <c r="E86" s="120" t="s">
        <v>2109</v>
      </c>
      <c r="F86" s="316" t="s">
        <v>2007</v>
      </c>
      <c r="G86" s="317" t="s">
        <v>1591</v>
      </c>
      <c r="H86" s="318" t="s">
        <v>1259</v>
      </c>
      <c r="I86" s="319">
        <v>45703</v>
      </c>
      <c r="J86" s="320">
        <v>45703</v>
      </c>
      <c r="K86" s="119" t="s">
        <v>45</v>
      </c>
      <c r="L86" s="119"/>
      <c r="M86" s="117">
        <v>2</v>
      </c>
      <c r="N86" s="117">
        <v>3</v>
      </c>
    </row>
    <row r="87" spans="1:14" s="84" customFormat="1" ht="57" customHeight="1">
      <c r="A87" s="113">
        <v>74</v>
      </c>
      <c r="B87" s="214" t="str">
        <f t="shared" si="3"/>
        <v>74/2025</v>
      </c>
      <c r="C87" s="310" t="str">
        <f t="shared" si="2"/>
        <v>INEA.2S.6.74_2025</v>
      </c>
      <c r="D87" s="116">
        <v>1</v>
      </c>
      <c r="E87" s="120" t="s">
        <v>2109</v>
      </c>
      <c r="F87" s="321" t="s">
        <v>2180</v>
      </c>
      <c r="G87" s="322" t="s">
        <v>2181</v>
      </c>
      <c r="H87" s="323" t="s">
        <v>1259</v>
      </c>
      <c r="I87" s="314">
        <v>45703</v>
      </c>
      <c r="J87" s="315">
        <v>45703</v>
      </c>
      <c r="K87" s="119" t="s">
        <v>45</v>
      </c>
      <c r="L87" s="119"/>
      <c r="M87" s="117">
        <v>2</v>
      </c>
      <c r="N87" s="117">
        <v>3</v>
      </c>
    </row>
    <row r="88" spans="1:14" s="84" customFormat="1" ht="57" customHeight="1">
      <c r="A88" s="113">
        <v>75</v>
      </c>
      <c r="B88" s="214" t="str">
        <f t="shared" si="3"/>
        <v>75/2025</v>
      </c>
      <c r="C88" s="310" t="str">
        <f t="shared" si="2"/>
        <v>INEA.2S.6.75_2025</v>
      </c>
      <c r="D88" s="116">
        <v>1</v>
      </c>
      <c r="E88" s="120" t="s">
        <v>2109</v>
      </c>
      <c r="F88" s="316" t="s">
        <v>2182</v>
      </c>
      <c r="G88" s="317" t="s">
        <v>858</v>
      </c>
      <c r="H88" s="318" t="s">
        <v>855</v>
      </c>
      <c r="I88" s="319">
        <v>45703</v>
      </c>
      <c r="J88" s="320">
        <v>45703</v>
      </c>
      <c r="K88" s="119" t="s">
        <v>45</v>
      </c>
      <c r="L88" s="119"/>
      <c r="M88" s="117">
        <v>2</v>
      </c>
      <c r="N88" s="117">
        <v>3</v>
      </c>
    </row>
    <row r="89" spans="1:14" s="84" customFormat="1" ht="57" customHeight="1">
      <c r="A89" s="113">
        <v>76</v>
      </c>
      <c r="B89" s="214" t="str">
        <f t="shared" si="3"/>
        <v>76/2025</v>
      </c>
      <c r="C89" s="310" t="str">
        <f t="shared" si="2"/>
        <v>INEA.2S.6.76_2025</v>
      </c>
      <c r="D89" s="116">
        <v>1</v>
      </c>
      <c r="E89" s="120" t="s">
        <v>2109</v>
      </c>
      <c r="F89" s="327" t="s">
        <v>2171</v>
      </c>
      <c r="G89" s="328" t="s">
        <v>875</v>
      </c>
      <c r="H89" s="329" t="s">
        <v>858</v>
      </c>
      <c r="I89" s="314">
        <v>45703</v>
      </c>
      <c r="J89" s="315">
        <v>45703</v>
      </c>
      <c r="K89" s="119" t="s">
        <v>45</v>
      </c>
      <c r="L89" s="119"/>
      <c r="M89" s="117">
        <v>2</v>
      </c>
      <c r="N89" s="117">
        <v>3</v>
      </c>
    </row>
    <row r="90" spans="1:14" s="84" customFormat="1" ht="57" customHeight="1">
      <c r="A90" s="113">
        <v>77</v>
      </c>
      <c r="B90" s="214" t="str">
        <f t="shared" si="3"/>
        <v>77/2025</v>
      </c>
      <c r="C90" s="310" t="str">
        <f t="shared" si="2"/>
        <v>INEA.2S.6.77_2025</v>
      </c>
      <c r="D90" s="116">
        <v>1</v>
      </c>
      <c r="E90" s="120" t="s">
        <v>2109</v>
      </c>
      <c r="F90" s="330" t="s">
        <v>2183</v>
      </c>
      <c r="G90" s="331" t="s">
        <v>881</v>
      </c>
      <c r="H90" s="332" t="s">
        <v>1741</v>
      </c>
      <c r="I90" s="319">
        <v>45703</v>
      </c>
      <c r="J90" s="320">
        <v>45703</v>
      </c>
      <c r="K90" s="119" t="s">
        <v>45</v>
      </c>
      <c r="L90" s="119"/>
      <c r="M90" s="117">
        <v>2</v>
      </c>
      <c r="N90" s="117">
        <v>3</v>
      </c>
    </row>
    <row r="91" spans="1:14" s="84" customFormat="1" ht="57" customHeight="1">
      <c r="A91" s="113">
        <v>78</v>
      </c>
      <c r="B91" s="214" t="str">
        <f t="shared" si="3"/>
        <v>78/2025</v>
      </c>
      <c r="C91" s="310" t="str">
        <f t="shared" si="2"/>
        <v>INEA.2S.6.78_2025</v>
      </c>
      <c r="D91" s="116">
        <v>1</v>
      </c>
      <c r="E91" s="120" t="s">
        <v>2109</v>
      </c>
      <c r="F91" s="327" t="s">
        <v>2184</v>
      </c>
      <c r="G91" s="328" t="s">
        <v>1582</v>
      </c>
      <c r="H91" s="329" t="s">
        <v>987</v>
      </c>
      <c r="I91" s="314">
        <v>45703</v>
      </c>
      <c r="J91" s="315">
        <v>45703</v>
      </c>
      <c r="K91" s="119" t="s">
        <v>45</v>
      </c>
      <c r="L91" s="119"/>
      <c r="M91" s="117">
        <v>2</v>
      </c>
      <c r="N91" s="117">
        <v>3</v>
      </c>
    </row>
    <row r="92" spans="1:14" s="84" customFormat="1" ht="57" customHeight="1">
      <c r="A92" s="113">
        <v>79</v>
      </c>
      <c r="B92" s="214" t="str">
        <f t="shared" si="3"/>
        <v>79/2025</v>
      </c>
      <c r="C92" s="310" t="str">
        <f t="shared" si="2"/>
        <v>INEA.2S.6.79_2025</v>
      </c>
      <c r="D92" s="116">
        <v>1</v>
      </c>
      <c r="E92" s="120" t="s">
        <v>2109</v>
      </c>
      <c r="F92" s="321" t="s">
        <v>2185</v>
      </c>
      <c r="G92" s="322" t="s">
        <v>1039</v>
      </c>
      <c r="H92" s="323" t="s">
        <v>2186</v>
      </c>
      <c r="I92" s="314">
        <v>45703</v>
      </c>
      <c r="J92" s="315">
        <v>45703</v>
      </c>
      <c r="K92" s="119" t="s">
        <v>45</v>
      </c>
      <c r="L92" s="119"/>
      <c r="M92" s="117">
        <v>2</v>
      </c>
      <c r="N92" s="117">
        <v>3</v>
      </c>
    </row>
    <row r="93" spans="1:14" s="84" customFormat="1" ht="57" customHeight="1">
      <c r="A93" s="113">
        <v>80</v>
      </c>
      <c r="B93" s="214" t="str">
        <f t="shared" si="3"/>
        <v>80/2025</v>
      </c>
      <c r="C93" s="310" t="str">
        <f t="shared" si="2"/>
        <v>INEA.2S.6.80_2025</v>
      </c>
      <c r="D93" s="116">
        <v>1</v>
      </c>
      <c r="E93" s="120" t="s">
        <v>2109</v>
      </c>
      <c r="F93" s="311" t="s">
        <v>2187</v>
      </c>
      <c r="G93" s="312" t="s">
        <v>1969</v>
      </c>
      <c r="H93" s="313" t="s">
        <v>1510</v>
      </c>
      <c r="I93" s="314">
        <v>45703</v>
      </c>
      <c r="J93" s="315">
        <v>45703</v>
      </c>
      <c r="K93" s="119" t="s">
        <v>45</v>
      </c>
      <c r="L93" s="119"/>
      <c r="M93" s="117">
        <v>2</v>
      </c>
      <c r="N93" s="117">
        <v>3</v>
      </c>
    </row>
    <row r="94" spans="1:14" s="84" customFormat="1" ht="57" customHeight="1">
      <c r="A94" s="113">
        <v>81</v>
      </c>
      <c r="B94" s="214" t="str">
        <f t="shared" si="3"/>
        <v>81/2025</v>
      </c>
      <c r="C94" s="310" t="str">
        <f t="shared" si="2"/>
        <v>INEA.2S.6.81_2025</v>
      </c>
      <c r="D94" s="116">
        <v>1</v>
      </c>
      <c r="E94" s="120" t="s">
        <v>2109</v>
      </c>
      <c r="F94" s="330" t="s">
        <v>2188</v>
      </c>
      <c r="G94" s="331" t="s">
        <v>1201</v>
      </c>
      <c r="H94" s="332" t="s">
        <v>2189</v>
      </c>
      <c r="I94" s="319">
        <v>45703</v>
      </c>
      <c r="J94" s="320">
        <v>45703</v>
      </c>
      <c r="K94" s="119" t="s">
        <v>45</v>
      </c>
      <c r="L94" s="119"/>
      <c r="M94" s="117">
        <v>2</v>
      </c>
      <c r="N94" s="117">
        <v>3</v>
      </c>
    </row>
    <row r="95" spans="1:14" s="84" customFormat="1" ht="57" customHeight="1">
      <c r="A95" s="113">
        <v>82</v>
      </c>
      <c r="B95" s="214" t="str">
        <f t="shared" si="3"/>
        <v>82/2025</v>
      </c>
      <c r="C95" s="310" t="str">
        <f t="shared" si="2"/>
        <v>INEA.2S.6.82_2025</v>
      </c>
      <c r="D95" s="116">
        <v>1</v>
      </c>
      <c r="E95" s="120" t="s">
        <v>2109</v>
      </c>
      <c r="F95" s="311" t="s">
        <v>2190</v>
      </c>
      <c r="G95" s="312" t="s">
        <v>1993</v>
      </c>
      <c r="H95" s="313" t="s">
        <v>1173</v>
      </c>
      <c r="I95" s="314">
        <v>45703</v>
      </c>
      <c r="J95" s="315">
        <v>45703</v>
      </c>
      <c r="K95" s="119" t="s">
        <v>45</v>
      </c>
      <c r="L95" s="119"/>
      <c r="M95" s="117">
        <v>2</v>
      </c>
      <c r="N95" s="117">
        <v>3</v>
      </c>
    </row>
    <row r="96" spans="1:14" s="84" customFormat="1" ht="57" customHeight="1">
      <c r="A96" s="113">
        <v>83</v>
      </c>
      <c r="B96" s="214" t="str">
        <f t="shared" si="3"/>
        <v>83/2025</v>
      </c>
      <c r="C96" s="310" t="str">
        <f t="shared" si="2"/>
        <v>INEA.2S.6.83_2025</v>
      </c>
      <c r="D96" s="116">
        <v>1</v>
      </c>
      <c r="E96" s="120" t="s">
        <v>2109</v>
      </c>
      <c r="F96" s="311" t="s">
        <v>2191</v>
      </c>
      <c r="G96" s="312" t="s">
        <v>875</v>
      </c>
      <c r="H96" s="313" t="s">
        <v>1302</v>
      </c>
      <c r="I96" s="314">
        <v>45703</v>
      </c>
      <c r="J96" s="315">
        <v>45703</v>
      </c>
      <c r="K96" s="119" t="s">
        <v>45</v>
      </c>
      <c r="L96" s="119"/>
      <c r="M96" s="117">
        <v>2</v>
      </c>
      <c r="N96" s="117">
        <v>3</v>
      </c>
    </row>
    <row r="97" spans="1:14" s="84" customFormat="1" ht="57" customHeight="1">
      <c r="A97" s="113">
        <v>84</v>
      </c>
      <c r="B97" s="214" t="str">
        <f t="shared" si="3"/>
        <v>84/2025</v>
      </c>
      <c r="C97" s="310" t="str">
        <f t="shared" si="2"/>
        <v>INEA.2S.6.84_2025</v>
      </c>
      <c r="D97" s="116">
        <v>1</v>
      </c>
      <c r="E97" s="120" t="s">
        <v>2109</v>
      </c>
      <c r="F97" s="316" t="s">
        <v>2192</v>
      </c>
      <c r="G97" s="317" t="s">
        <v>1733</v>
      </c>
      <c r="H97" s="318" t="s">
        <v>1806</v>
      </c>
      <c r="I97" s="319">
        <v>45703</v>
      </c>
      <c r="J97" s="320">
        <v>45703</v>
      </c>
      <c r="K97" s="119" t="s">
        <v>45</v>
      </c>
      <c r="L97" s="119"/>
      <c r="M97" s="117">
        <v>2</v>
      </c>
      <c r="N97" s="117">
        <v>3</v>
      </c>
    </row>
    <row r="98" spans="1:14" s="84" customFormat="1" ht="57" customHeight="1">
      <c r="A98" s="113">
        <v>85</v>
      </c>
      <c r="B98" s="214" t="str">
        <f t="shared" si="3"/>
        <v>85/2025</v>
      </c>
      <c r="C98" s="310" t="str">
        <f t="shared" si="2"/>
        <v>INEA.2S.6.85_2025</v>
      </c>
      <c r="D98" s="116">
        <v>1</v>
      </c>
      <c r="E98" s="120" t="s">
        <v>2109</v>
      </c>
      <c r="F98" s="311" t="s">
        <v>2193</v>
      </c>
      <c r="G98" s="312" t="s">
        <v>2194</v>
      </c>
      <c r="H98" s="313" t="s">
        <v>1352</v>
      </c>
      <c r="I98" s="314">
        <v>45703</v>
      </c>
      <c r="J98" s="315">
        <v>45703</v>
      </c>
      <c r="K98" s="119" t="s">
        <v>45</v>
      </c>
      <c r="L98" s="119"/>
      <c r="M98" s="117">
        <v>2</v>
      </c>
      <c r="N98" s="117">
        <v>3</v>
      </c>
    </row>
    <row r="99" spans="1:14" s="84" customFormat="1" ht="57" customHeight="1">
      <c r="A99" s="113">
        <v>86</v>
      </c>
      <c r="B99" s="214" t="str">
        <f t="shared" si="3"/>
        <v>86/2025</v>
      </c>
      <c r="C99" s="310" t="str">
        <f t="shared" si="2"/>
        <v>INEA.2S.6.86_2025</v>
      </c>
      <c r="D99" s="116">
        <v>1</v>
      </c>
      <c r="E99" s="120" t="s">
        <v>2109</v>
      </c>
      <c r="F99" s="316" t="s">
        <v>2195</v>
      </c>
      <c r="G99" s="317" t="s">
        <v>1271</v>
      </c>
      <c r="H99" s="318" t="s">
        <v>1131</v>
      </c>
      <c r="I99" s="319">
        <v>45703</v>
      </c>
      <c r="J99" s="320">
        <v>45703</v>
      </c>
      <c r="K99" s="119" t="s">
        <v>45</v>
      </c>
      <c r="L99" s="119"/>
      <c r="M99" s="117">
        <v>2</v>
      </c>
      <c r="N99" s="117">
        <v>3</v>
      </c>
    </row>
    <row r="100" spans="1:14" s="84" customFormat="1" ht="57" customHeight="1">
      <c r="A100" s="113">
        <v>87</v>
      </c>
      <c r="B100" s="214" t="str">
        <f t="shared" si="3"/>
        <v>87/2025</v>
      </c>
      <c r="C100" s="310" t="str">
        <f t="shared" si="2"/>
        <v>INEA.2S.6.87_2025</v>
      </c>
      <c r="D100" s="116">
        <v>1</v>
      </c>
      <c r="E100" s="120" t="s">
        <v>2109</v>
      </c>
      <c r="F100" s="311" t="s">
        <v>2196</v>
      </c>
      <c r="G100" s="312" t="s">
        <v>1560</v>
      </c>
      <c r="H100" s="313" t="s">
        <v>1557</v>
      </c>
      <c r="I100" s="314">
        <v>45703</v>
      </c>
      <c r="J100" s="315">
        <v>45820</v>
      </c>
      <c r="K100" s="119" t="s">
        <v>45</v>
      </c>
      <c r="L100" s="119"/>
      <c r="M100" s="117">
        <v>2</v>
      </c>
      <c r="N100" s="117">
        <v>3</v>
      </c>
    </row>
    <row r="101" spans="1:14" s="84" customFormat="1" ht="57" customHeight="1">
      <c r="A101" s="113">
        <v>88</v>
      </c>
      <c r="B101" s="214" t="str">
        <f t="shared" si="3"/>
        <v>88/2025</v>
      </c>
      <c r="C101" s="310" t="str">
        <f t="shared" si="2"/>
        <v>INEA.2S.6.88_2025</v>
      </c>
      <c r="D101" s="116">
        <v>1</v>
      </c>
      <c r="E101" s="120" t="s">
        <v>2109</v>
      </c>
      <c r="F101" s="324" t="s">
        <v>2014</v>
      </c>
      <c r="G101" s="325" t="s">
        <v>2151</v>
      </c>
      <c r="H101" s="326" t="s">
        <v>2151</v>
      </c>
      <c r="I101" s="319">
        <v>45705</v>
      </c>
      <c r="J101" s="320">
        <v>45730</v>
      </c>
      <c r="K101" s="119" t="s">
        <v>45</v>
      </c>
      <c r="L101" s="119"/>
      <c r="M101" s="117">
        <v>2</v>
      </c>
      <c r="N101" s="117">
        <v>3</v>
      </c>
    </row>
    <row r="102" spans="1:14" s="84" customFormat="1" ht="57" customHeight="1">
      <c r="A102" s="113">
        <v>89</v>
      </c>
      <c r="B102" s="214" t="str">
        <f t="shared" si="3"/>
        <v>89/2025</v>
      </c>
      <c r="C102" s="310" t="str">
        <f t="shared" si="2"/>
        <v>INEA.2S.6.89_2025</v>
      </c>
      <c r="D102" s="116">
        <v>1</v>
      </c>
      <c r="E102" s="120" t="s">
        <v>2109</v>
      </c>
      <c r="F102" s="321" t="s">
        <v>2197</v>
      </c>
      <c r="G102" s="322" t="s">
        <v>1980</v>
      </c>
      <c r="H102" s="323" t="s">
        <v>1868</v>
      </c>
      <c r="I102" s="314">
        <v>45705</v>
      </c>
      <c r="J102" s="315">
        <v>45734</v>
      </c>
      <c r="K102" s="119" t="s">
        <v>45</v>
      </c>
      <c r="L102" s="119"/>
      <c r="M102" s="117">
        <v>2</v>
      </c>
      <c r="N102" s="117">
        <v>3</v>
      </c>
    </row>
    <row r="103" spans="1:14" s="84" customFormat="1" ht="57" customHeight="1">
      <c r="A103" s="113">
        <v>90</v>
      </c>
      <c r="B103" s="214" t="str">
        <f t="shared" si="3"/>
        <v>90/2025</v>
      </c>
      <c r="C103" s="310" t="str">
        <f t="shared" si="2"/>
        <v>INEA.2S.6.90_2025</v>
      </c>
      <c r="D103" s="116">
        <v>1</v>
      </c>
      <c r="E103" s="120" t="s">
        <v>2109</v>
      </c>
      <c r="F103" s="311" t="s">
        <v>2198</v>
      </c>
      <c r="G103" s="312" t="s">
        <v>1971</v>
      </c>
      <c r="H103" s="313" t="s">
        <v>2199</v>
      </c>
      <c r="I103" s="314">
        <v>45707</v>
      </c>
      <c r="J103" s="315">
        <v>45756</v>
      </c>
      <c r="K103" s="119" t="s">
        <v>45</v>
      </c>
      <c r="L103" s="119"/>
      <c r="M103" s="117">
        <v>2</v>
      </c>
      <c r="N103" s="117">
        <v>3</v>
      </c>
    </row>
    <row r="104" spans="1:14" s="84" customFormat="1" ht="57" customHeight="1">
      <c r="A104" s="113">
        <v>91</v>
      </c>
      <c r="B104" s="214" t="str">
        <f t="shared" si="3"/>
        <v>91/2025</v>
      </c>
      <c r="C104" s="310" t="str">
        <f t="shared" si="2"/>
        <v>INEA.2S.6.91_2025</v>
      </c>
      <c r="D104" s="116">
        <v>1</v>
      </c>
      <c r="E104" s="120" t="s">
        <v>2109</v>
      </c>
      <c r="F104" s="324" t="s">
        <v>2200</v>
      </c>
      <c r="G104" s="325" t="s">
        <v>904</v>
      </c>
      <c r="H104" s="326" t="s">
        <v>1591</v>
      </c>
      <c r="I104" s="319">
        <v>45707</v>
      </c>
      <c r="J104" s="320">
        <v>45883</v>
      </c>
      <c r="K104" s="119" t="s">
        <v>45</v>
      </c>
      <c r="L104" s="119"/>
      <c r="M104" s="117">
        <v>2</v>
      </c>
      <c r="N104" s="117">
        <v>3</v>
      </c>
    </row>
    <row r="105" spans="1:14" s="84" customFormat="1" ht="57" customHeight="1">
      <c r="A105" s="113">
        <v>92</v>
      </c>
      <c r="B105" s="214" t="str">
        <f t="shared" si="3"/>
        <v>92/2025</v>
      </c>
      <c r="C105" s="310" t="str">
        <f t="shared" si="2"/>
        <v>INEA.2S.6.92_2025</v>
      </c>
      <c r="D105" s="116">
        <v>1</v>
      </c>
      <c r="E105" s="120" t="s">
        <v>2109</v>
      </c>
      <c r="F105" s="311" t="s">
        <v>2201</v>
      </c>
      <c r="G105" s="312" t="s">
        <v>2202</v>
      </c>
      <c r="H105" s="313" t="s">
        <v>2139</v>
      </c>
      <c r="I105" s="314">
        <v>45708</v>
      </c>
      <c r="J105" s="315">
        <v>45821</v>
      </c>
      <c r="K105" s="119" t="s">
        <v>45</v>
      </c>
      <c r="L105" s="119"/>
      <c r="M105" s="117">
        <v>2</v>
      </c>
      <c r="N105" s="117">
        <v>3</v>
      </c>
    </row>
    <row r="106" spans="1:14" s="84" customFormat="1" ht="57" customHeight="1">
      <c r="A106" s="113">
        <v>93</v>
      </c>
      <c r="B106" s="214" t="str">
        <f t="shared" si="3"/>
        <v>93/2025</v>
      </c>
      <c r="C106" s="310" t="str">
        <f t="shared" si="2"/>
        <v>INEA.2S.6.93_2025</v>
      </c>
      <c r="D106" s="116">
        <v>1</v>
      </c>
      <c r="E106" s="120" t="s">
        <v>2109</v>
      </c>
      <c r="F106" s="330" t="s">
        <v>2203</v>
      </c>
      <c r="G106" s="331" t="s">
        <v>855</v>
      </c>
      <c r="H106" s="332" t="s">
        <v>855</v>
      </c>
      <c r="I106" s="319">
        <v>45708</v>
      </c>
      <c r="J106" s="320">
        <v>45821</v>
      </c>
      <c r="K106" s="119" t="s">
        <v>45</v>
      </c>
      <c r="L106" s="119"/>
      <c r="M106" s="117">
        <v>2</v>
      </c>
      <c r="N106" s="117">
        <v>3</v>
      </c>
    </row>
    <row r="107" spans="1:14" s="84" customFormat="1" ht="57" customHeight="1">
      <c r="A107" s="113">
        <v>94</v>
      </c>
      <c r="B107" s="214" t="str">
        <f t="shared" si="3"/>
        <v>94/2025</v>
      </c>
      <c r="C107" s="310" t="str">
        <f t="shared" si="2"/>
        <v>INEA.2S.6.94_2025</v>
      </c>
      <c r="D107" s="116">
        <v>1</v>
      </c>
      <c r="E107" s="120" t="s">
        <v>2109</v>
      </c>
      <c r="F107" s="330" t="s">
        <v>2204</v>
      </c>
      <c r="G107" s="331" t="s">
        <v>942</v>
      </c>
      <c r="H107" s="332" t="s">
        <v>1054</v>
      </c>
      <c r="I107" s="319">
        <v>45713</v>
      </c>
      <c r="J107" s="320">
        <v>45849</v>
      </c>
      <c r="K107" s="119" t="s">
        <v>45</v>
      </c>
      <c r="L107" s="119"/>
      <c r="M107" s="117">
        <v>2</v>
      </c>
      <c r="N107" s="117">
        <v>3</v>
      </c>
    </row>
    <row r="108" spans="1:14" s="84" customFormat="1" ht="57" customHeight="1">
      <c r="A108" s="113">
        <v>95</v>
      </c>
      <c r="B108" s="214" t="str">
        <f t="shared" si="3"/>
        <v>95/2025</v>
      </c>
      <c r="C108" s="310" t="str">
        <f t="shared" si="2"/>
        <v>INEA.2S.6.95_2025</v>
      </c>
      <c r="D108" s="116">
        <v>1</v>
      </c>
      <c r="E108" s="120" t="s">
        <v>2109</v>
      </c>
      <c r="F108" s="327" t="s">
        <v>2205</v>
      </c>
      <c r="G108" s="328" t="s">
        <v>881</v>
      </c>
      <c r="H108" s="329" t="s">
        <v>940</v>
      </c>
      <c r="I108" s="314">
        <v>45717</v>
      </c>
      <c r="J108" s="315">
        <v>45844</v>
      </c>
      <c r="K108" s="119" t="s">
        <v>45</v>
      </c>
      <c r="L108" s="119"/>
      <c r="M108" s="117">
        <v>2</v>
      </c>
      <c r="N108" s="117">
        <v>3</v>
      </c>
    </row>
    <row r="109" spans="1:14" s="84" customFormat="1" ht="57" customHeight="1">
      <c r="A109" s="113">
        <v>96</v>
      </c>
      <c r="B109" s="214" t="str">
        <f t="shared" si="3"/>
        <v>96/2025</v>
      </c>
      <c r="C109" s="310" t="str">
        <f t="shared" si="2"/>
        <v>INEA.2S.6.96_2025</v>
      </c>
      <c r="D109" s="116">
        <v>1</v>
      </c>
      <c r="E109" s="120" t="s">
        <v>2109</v>
      </c>
      <c r="F109" s="324" t="s">
        <v>2206</v>
      </c>
      <c r="G109" s="325" t="s">
        <v>2207</v>
      </c>
      <c r="H109" s="326" t="s">
        <v>2208</v>
      </c>
      <c r="I109" s="319">
        <v>45717</v>
      </c>
      <c r="J109" s="320">
        <v>45935</v>
      </c>
      <c r="K109" s="119" t="s">
        <v>45</v>
      </c>
      <c r="L109" s="119"/>
      <c r="M109" s="117">
        <v>2</v>
      </c>
      <c r="N109" s="117">
        <v>3</v>
      </c>
    </row>
    <row r="110" spans="1:14" s="84" customFormat="1" ht="57" customHeight="1">
      <c r="A110" s="113">
        <v>97</v>
      </c>
      <c r="B110" s="214" t="str">
        <f t="shared" si="3"/>
        <v>97/2025</v>
      </c>
      <c r="C110" s="310" t="str">
        <f t="shared" si="2"/>
        <v>INEA.2S.6.97_2025</v>
      </c>
      <c r="D110" s="116">
        <v>1</v>
      </c>
      <c r="E110" s="120" t="s">
        <v>2109</v>
      </c>
      <c r="F110" s="321" t="s">
        <v>2209</v>
      </c>
      <c r="G110" s="322" t="s">
        <v>880</v>
      </c>
      <c r="H110" s="323" t="s">
        <v>2139</v>
      </c>
      <c r="I110" s="314">
        <v>45719</v>
      </c>
      <c r="J110" s="315">
        <v>45734</v>
      </c>
      <c r="K110" s="119" t="s">
        <v>45</v>
      </c>
      <c r="L110" s="119"/>
      <c r="M110" s="117">
        <v>2</v>
      </c>
      <c r="N110" s="117">
        <v>3</v>
      </c>
    </row>
    <row r="111" spans="1:14" s="84" customFormat="1" ht="57" customHeight="1">
      <c r="A111" s="113">
        <v>98</v>
      </c>
      <c r="B111" s="214" t="str">
        <f t="shared" si="3"/>
        <v>98/2025</v>
      </c>
      <c r="C111" s="310" t="str">
        <f t="shared" si="2"/>
        <v>INEA.2S.6.98_2025</v>
      </c>
      <c r="D111" s="116">
        <v>1</v>
      </c>
      <c r="E111" s="120" t="s">
        <v>2109</v>
      </c>
      <c r="F111" s="311" t="s">
        <v>2210</v>
      </c>
      <c r="G111" s="312" t="s">
        <v>1417</v>
      </c>
      <c r="H111" s="313" t="s">
        <v>2211</v>
      </c>
      <c r="I111" s="314">
        <v>45719</v>
      </c>
      <c r="J111" s="315">
        <v>45759</v>
      </c>
      <c r="K111" s="119" t="s">
        <v>45</v>
      </c>
      <c r="L111" s="119"/>
      <c r="M111" s="117">
        <v>2</v>
      </c>
      <c r="N111" s="117">
        <v>3</v>
      </c>
    </row>
    <row r="112" spans="1:14" s="84" customFormat="1" ht="57" customHeight="1">
      <c r="A112" s="113">
        <v>99</v>
      </c>
      <c r="B112" s="214" t="str">
        <f t="shared" si="3"/>
        <v>99/2025</v>
      </c>
      <c r="C112" s="310" t="str">
        <f t="shared" si="2"/>
        <v>INEA.2S.6.99_2025</v>
      </c>
      <c r="D112" s="116">
        <v>1</v>
      </c>
      <c r="E112" s="120" t="s">
        <v>2109</v>
      </c>
      <c r="F112" s="330" t="s">
        <v>2212</v>
      </c>
      <c r="G112" s="331" t="s">
        <v>871</v>
      </c>
      <c r="H112" s="332" t="s">
        <v>940</v>
      </c>
      <c r="I112" s="319">
        <v>45719</v>
      </c>
      <c r="J112" s="320">
        <v>45728</v>
      </c>
      <c r="K112" s="119" t="s">
        <v>45</v>
      </c>
      <c r="L112" s="119"/>
      <c r="M112" s="117">
        <v>2</v>
      </c>
      <c r="N112" s="117">
        <v>3</v>
      </c>
    </row>
    <row r="113" spans="1:14" s="84" customFormat="1" ht="57" customHeight="1">
      <c r="A113" s="113">
        <v>100</v>
      </c>
      <c r="B113" s="214" t="str">
        <f t="shared" si="3"/>
        <v>100/2025</v>
      </c>
      <c r="C113" s="310" t="str">
        <f t="shared" si="2"/>
        <v>INEA.2S.6.100_2025</v>
      </c>
      <c r="D113" s="116">
        <v>1</v>
      </c>
      <c r="E113" s="120" t="s">
        <v>2109</v>
      </c>
      <c r="F113" s="327" t="s">
        <v>2213</v>
      </c>
      <c r="G113" s="328" t="s">
        <v>1991</v>
      </c>
      <c r="H113" s="329" t="s">
        <v>855</v>
      </c>
      <c r="I113" s="314">
        <v>45719</v>
      </c>
      <c r="J113" s="315">
        <v>45792</v>
      </c>
      <c r="K113" s="119" t="s">
        <v>45</v>
      </c>
      <c r="L113" s="119"/>
      <c r="M113" s="117">
        <v>2</v>
      </c>
      <c r="N113" s="117">
        <v>3</v>
      </c>
    </row>
    <row r="114" spans="1:14" s="84" customFormat="1" ht="57" customHeight="1">
      <c r="A114" s="113">
        <v>101</v>
      </c>
      <c r="B114" s="214" t="str">
        <f t="shared" si="3"/>
        <v>101/2025</v>
      </c>
      <c r="C114" s="310" t="str">
        <f t="shared" si="2"/>
        <v>INEA.2S.6.101_2025</v>
      </c>
      <c r="D114" s="116">
        <v>1</v>
      </c>
      <c r="E114" s="120" t="s">
        <v>2109</v>
      </c>
      <c r="F114" s="324" t="s">
        <v>2214</v>
      </c>
      <c r="G114" s="325" t="s">
        <v>861</v>
      </c>
      <c r="H114" s="326" t="s">
        <v>861</v>
      </c>
      <c r="I114" s="319">
        <v>45719</v>
      </c>
      <c r="J114" s="320">
        <v>45734</v>
      </c>
      <c r="K114" s="119" t="s">
        <v>45</v>
      </c>
      <c r="L114" s="119"/>
      <c r="M114" s="117">
        <v>2</v>
      </c>
      <c r="N114" s="117">
        <v>3</v>
      </c>
    </row>
    <row r="115" spans="1:14" s="84" customFormat="1" ht="57" customHeight="1">
      <c r="A115" s="113">
        <v>102</v>
      </c>
      <c r="B115" s="214" t="str">
        <f t="shared" si="3"/>
        <v>102/2025</v>
      </c>
      <c r="C115" s="310" t="str">
        <f t="shared" si="2"/>
        <v>INEA.2S.6.102_2025</v>
      </c>
      <c r="D115" s="116">
        <v>1</v>
      </c>
      <c r="E115" s="120" t="s">
        <v>2109</v>
      </c>
      <c r="F115" s="316" t="s">
        <v>2008</v>
      </c>
      <c r="G115" s="317" t="s">
        <v>2215</v>
      </c>
      <c r="H115" s="318" t="s">
        <v>1582</v>
      </c>
      <c r="I115" s="319">
        <v>45719</v>
      </c>
      <c r="J115" s="320">
        <v>45735</v>
      </c>
      <c r="K115" s="119" t="s">
        <v>45</v>
      </c>
      <c r="L115" s="119"/>
      <c r="M115" s="117">
        <v>2</v>
      </c>
      <c r="N115" s="117">
        <v>3</v>
      </c>
    </row>
    <row r="116" spans="1:14" s="84" customFormat="1" ht="57" customHeight="1">
      <c r="A116" s="113">
        <v>103</v>
      </c>
      <c r="B116" s="214" t="str">
        <f t="shared" si="3"/>
        <v>103/2025</v>
      </c>
      <c r="C116" s="310" t="str">
        <f t="shared" si="2"/>
        <v>INEA.2S.6.103_2025</v>
      </c>
      <c r="D116" s="116">
        <v>1</v>
      </c>
      <c r="E116" s="120" t="s">
        <v>2109</v>
      </c>
      <c r="F116" s="327" t="s">
        <v>2008</v>
      </c>
      <c r="G116" s="328" t="s">
        <v>2215</v>
      </c>
      <c r="H116" s="329" t="s">
        <v>1582</v>
      </c>
      <c r="I116" s="314">
        <v>45719</v>
      </c>
      <c r="J116" s="315">
        <v>45855</v>
      </c>
      <c r="K116" s="119" t="s">
        <v>45</v>
      </c>
      <c r="L116" s="119"/>
      <c r="M116" s="117">
        <v>2</v>
      </c>
      <c r="N116" s="117">
        <v>3</v>
      </c>
    </row>
    <row r="117" spans="1:14" s="84" customFormat="1" ht="57" customHeight="1">
      <c r="A117" s="113">
        <v>104</v>
      </c>
      <c r="B117" s="214" t="str">
        <f t="shared" si="3"/>
        <v>104/2025</v>
      </c>
      <c r="C117" s="310" t="str">
        <f t="shared" si="2"/>
        <v>INEA.2S.6.104_2025</v>
      </c>
      <c r="D117" s="116">
        <v>1</v>
      </c>
      <c r="E117" s="120" t="s">
        <v>2109</v>
      </c>
      <c r="F117" s="321" t="s">
        <v>2216</v>
      </c>
      <c r="G117" s="322" t="s">
        <v>2217</v>
      </c>
      <c r="H117" s="323" t="s">
        <v>856</v>
      </c>
      <c r="I117" s="314">
        <v>45719</v>
      </c>
      <c r="J117" s="315">
        <v>45730</v>
      </c>
      <c r="K117" s="119" t="s">
        <v>45</v>
      </c>
      <c r="L117" s="119"/>
      <c r="M117" s="117">
        <v>2</v>
      </c>
      <c r="N117" s="117">
        <v>3</v>
      </c>
    </row>
    <row r="118" spans="1:14" s="84" customFormat="1" ht="57" customHeight="1">
      <c r="A118" s="113">
        <v>105</v>
      </c>
      <c r="B118" s="214" t="str">
        <f t="shared" si="3"/>
        <v>105/2025</v>
      </c>
      <c r="C118" s="310" t="str">
        <f t="shared" si="2"/>
        <v>INEA.2S.6.105_2025</v>
      </c>
      <c r="D118" s="116">
        <v>1</v>
      </c>
      <c r="E118" s="120" t="s">
        <v>2109</v>
      </c>
      <c r="F118" s="316" t="s">
        <v>2218</v>
      </c>
      <c r="G118" s="317" t="s">
        <v>1201</v>
      </c>
      <c r="H118" s="318" t="s">
        <v>1201</v>
      </c>
      <c r="I118" s="319">
        <v>45719</v>
      </c>
      <c r="J118" s="320">
        <v>45759</v>
      </c>
      <c r="K118" s="119" t="s">
        <v>45</v>
      </c>
      <c r="L118" s="119"/>
      <c r="M118" s="117">
        <v>2</v>
      </c>
      <c r="N118" s="117">
        <v>3</v>
      </c>
    </row>
    <row r="119" spans="1:14" s="84" customFormat="1" ht="57" customHeight="1">
      <c r="A119" s="113">
        <v>106</v>
      </c>
      <c r="B119" s="214" t="str">
        <f t="shared" si="3"/>
        <v>106/2025</v>
      </c>
      <c r="C119" s="310" t="str">
        <f t="shared" si="2"/>
        <v>INEA.2S.6.106_2025</v>
      </c>
      <c r="D119" s="116">
        <v>1</v>
      </c>
      <c r="E119" s="120" t="s">
        <v>2109</v>
      </c>
      <c r="F119" s="330" t="s">
        <v>2017</v>
      </c>
      <c r="G119" s="331" t="s">
        <v>861</v>
      </c>
      <c r="H119" s="332" t="s">
        <v>2123</v>
      </c>
      <c r="I119" s="319">
        <v>45719</v>
      </c>
      <c r="J119" s="320">
        <v>45734</v>
      </c>
      <c r="K119" s="119" t="s">
        <v>45</v>
      </c>
      <c r="L119" s="119"/>
      <c r="M119" s="117">
        <v>2</v>
      </c>
      <c r="N119" s="117">
        <v>3</v>
      </c>
    </row>
    <row r="120" spans="1:14" s="84" customFormat="1" ht="57" customHeight="1">
      <c r="A120" s="113">
        <v>107</v>
      </c>
      <c r="B120" s="214" t="str">
        <f t="shared" si="3"/>
        <v>107/2025</v>
      </c>
      <c r="C120" s="310" t="str">
        <f t="shared" si="2"/>
        <v>INEA.2S.6.107_2025</v>
      </c>
      <c r="D120" s="116">
        <v>1</v>
      </c>
      <c r="E120" s="120" t="s">
        <v>2109</v>
      </c>
      <c r="F120" s="324" t="s">
        <v>2219</v>
      </c>
      <c r="G120" s="325" t="s">
        <v>1230</v>
      </c>
      <c r="H120" s="326" t="s">
        <v>1352</v>
      </c>
      <c r="I120" s="319">
        <v>45719</v>
      </c>
      <c r="J120" s="320">
        <v>45793</v>
      </c>
      <c r="K120" s="119" t="s">
        <v>45</v>
      </c>
      <c r="L120" s="119"/>
      <c r="M120" s="117">
        <v>2</v>
      </c>
      <c r="N120" s="117">
        <v>3</v>
      </c>
    </row>
    <row r="121" spans="1:14" s="84" customFormat="1" ht="57" customHeight="1">
      <c r="A121" s="113">
        <v>108</v>
      </c>
      <c r="B121" s="214" t="str">
        <f t="shared" si="3"/>
        <v>108/2025</v>
      </c>
      <c r="C121" s="310" t="str">
        <f t="shared" si="2"/>
        <v>INEA.2S.6.108_2025</v>
      </c>
      <c r="D121" s="116">
        <v>1</v>
      </c>
      <c r="E121" s="120" t="s">
        <v>2109</v>
      </c>
      <c r="F121" s="311" t="s">
        <v>2220</v>
      </c>
      <c r="G121" s="312" t="s">
        <v>2221</v>
      </c>
      <c r="H121" s="313" t="s">
        <v>1423</v>
      </c>
      <c r="I121" s="314">
        <v>45719</v>
      </c>
      <c r="J121" s="315">
        <v>45772</v>
      </c>
      <c r="K121" s="119" t="s">
        <v>45</v>
      </c>
      <c r="L121" s="119"/>
      <c r="M121" s="117">
        <v>2</v>
      </c>
      <c r="N121" s="117">
        <v>3</v>
      </c>
    </row>
    <row r="122" spans="1:14" s="84" customFormat="1" ht="57" customHeight="1">
      <c r="A122" s="113">
        <v>109</v>
      </c>
      <c r="B122" s="214" t="str">
        <f t="shared" si="3"/>
        <v>109/2025</v>
      </c>
      <c r="C122" s="310" t="str">
        <f t="shared" si="2"/>
        <v>INEA.2S.6.109_2025</v>
      </c>
      <c r="D122" s="116">
        <v>1</v>
      </c>
      <c r="E122" s="120" t="s">
        <v>2109</v>
      </c>
      <c r="F122" s="330" t="s">
        <v>2222</v>
      </c>
      <c r="G122" s="331" t="s">
        <v>1972</v>
      </c>
      <c r="H122" s="332" t="s">
        <v>1774</v>
      </c>
      <c r="I122" s="319">
        <v>45719</v>
      </c>
      <c r="J122" s="320">
        <v>45728</v>
      </c>
      <c r="K122" s="119" t="s">
        <v>45</v>
      </c>
      <c r="L122" s="119"/>
      <c r="M122" s="117">
        <v>2</v>
      </c>
      <c r="N122" s="117">
        <v>3</v>
      </c>
    </row>
    <row r="123" spans="1:14" s="84" customFormat="1" ht="57" customHeight="1">
      <c r="A123" s="113">
        <v>110</v>
      </c>
      <c r="B123" s="214" t="str">
        <f t="shared" si="3"/>
        <v>110/2025</v>
      </c>
      <c r="C123" s="310" t="str">
        <f t="shared" si="2"/>
        <v>INEA.2S.6.110_2025</v>
      </c>
      <c r="D123" s="116">
        <v>1</v>
      </c>
      <c r="E123" s="120" t="s">
        <v>2109</v>
      </c>
      <c r="F123" s="324" t="s">
        <v>2223</v>
      </c>
      <c r="G123" s="325" t="s">
        <v>1570</v>
      </c>
      <c r="H123" s="326" t="s">
        <v>2224</v>
      </c>
      <c r="I123" s="319">
        <v>45720</v>
      </c>
      <c r="J123" s="320">
        <v>45793</v>
      </c>
      <c r="K123" s="119" t="s">
        <v>45</v>
      </c>
      <c r="L123" s="119"/>
      <c r="M123" s="117">
        <v>2</v>
      </c>
      <c r="N123" s="117">
        <v>3</v>
      </c>
    </row>
    <row r="124" spans="1:14" s="84" customFormat="1" ht="57" customHeight="1">
      <c r="A124" s="113">
        <v>111</v>
      </c>
      <c r="B124" s="214" t="str">
        <f t="shared" si="3"/>
        <v>111/2025</v>
      </c>
      <c r="C124" s="310" t="str">
        <f t="shared" si="2"/>
        <v>INEA.2S.6.111_2025</v>
      </c>
      <c r="D124" s="116">
        <v>1</v>
      </c>
      <c r="E124" s="120" t="s">
        <v>2109</v>
      </c>
      <c r="F124" s="311" t="s">
        <v>1977</v>
      </c>
      <c r="G124" s="312" t="s">
        <v>1109</v>
      </c>
      <c r="H124" s="313" t="s">
        <v>2225</v>
      </c>
      <c r="I124" s="314">
        <v>45720</v>
      </c>
      <c r="J124" s="315">
        <v>45734</v>
      </c>
      <c r="K124" s="119" t="s">
        <v>45</v>
      </c>
      <c r="L124" s="119"/>
      <c r="M124" s="117">
        <v>2</v>
      </c>
      <c r="N124" s="117">
        <v>3</v>
      </c>
    </row>
    <row r="125" spans="1:14" s="84" customFormat="1" ht="57" customHeight="1">
      <c r="A125" s="113">
        <v>112</v>
      </c>
      <c r="B125" s="214" t="str">
        <f t="shared" si="3"/>
        <v>112/2025</v>
      </c>
      <c r="C125" s="310" t="str">
        <f t="shared" si="2"/>
        <v>INEA.2S.6.112_2025</v>
      </c>
      <c r="D125" s="116">
        <v>1</v>
      </c>
      <c r="E125" s="120" t="s">
        <v>2109</v>
      </c>
      <c r="F125" s="311" t="s">
        <v>2226</v>
      </c>
      <c r="G125" s="312" t="s">
        <v>2202</v>
      </c>
      <c r="H125" s="313" t="s">
        <v>1570</v>
      </c>
      <c r="I125" s="314">
        <v>45720</v>
      </c>
      <c r="J125" s="315">
        <v>45793</v>
      </c>
      <c r="K125" s="119" t="s">
        <v>45</v>
      </c>
      <c r="L125" s="119"/>
      <c r="M125" s="117">
        <v>2</v>
      </c>
      <c r="N125" s="117">
        <v>3</v>
      </c>
    </row>
    <row r="126" spans="1:14" s="84" customFormat="1" ht="57" customHeight="1">
      <c r="A126" s="113">
        <v>113</v>
      </c>
      <c r="B126" s="214" t="str">
        <f t="shared" si="3"/>
        <v>113/2025</v>
      </c>
      <c r="C126" s="310" t="str">
        <f t="shared" si="2"/>
        <v>INEA.2S.6.113_2025</v>
      </c>
      <c r="D126" s="116">
        <v>1</v>
      </c>
      <c r="E126" s="120" t="s">
        <v>2109</v>
      </c>
      <c r="F126" s="330" t="s">
        <v>1006</v>
      </c>
      <c r="G126" s="331" t="s">
        <v>886</v>
      </c>
      <c r="H126" s="332" t="s">
        <v>1163</v>
      </c>
      <c r="I126" s="319">
        <v>45721</v>
      </c>
      <c r="J126" s="320">
        <v>45797</v>
      </c>
      <c r="K126" s="119" t="s">
        <v>45</v>
      </c>
      <c r="L126" s="119"/>
      <c r="M126" s="117">
        <v>2</v>
      </c>
      <c r="N126" s="117">
        <v>3</v>
      </c>
    </row>
    <row r="127" spans="1:14" s="84" customFormat="1" ht="57" customHeight="1">
      <c r="A127" s="113">
        <v>114</v>
      </c>
      <c r="B127" s="214" t="str">
        <f t="shared" si="3"/>
        <v>114/2025</v>
      </c>
      <c r="C127" s="310" t="str">
        <f t="shared" si="2"/>
        <v>INEA.2S.6.114_2025</v>
      </c>
      <c r="D127" s="116">
        <v>1</v>
      </c>
      <c r="E127" s="120" t="s">
        <v>2109</v>
      </c>
      <c r="F127" s="321" t="s">
        <v>1006</v>
      </c>
      <c r="G127" s="322" t="s">
        <v>886</v>
      </c>
      <c r="H127" s="323" t="s">
        <v>1163</v>
      </c>
      <c r="I127" s="314">
        <v>45721</v>
      </c>
      <c r="J127" s="315">
        <v>45735</v>
      </c>
      <c r="K127" s="119" t="s">
        <v>45</v>
      </c>
      <c r="L127" s="119"/>
      <c r="M127" s="117">
        <v>2</v>
      </c>
      <c r="N127" s="117">
        <v>3</v>
      </c>
    </row>
    <row r="128" spans="1:14" s="84" customFormat="1" ht="57" customHeight="1">
      <c r="A128" s="113">
        <v>115</v>
      </c>
      <c r="B128" s="214" t="str">
        <f t="shared" si="3"/>
        <v>115/2025</v>
      </c>
      <c r="C128" s="310" t="str">
        <f t="shared" si="2"/>
        <v>INEA.2S.6.115_2025</v>
      </c>
      <c r="D128" s="116">
        <v>1</v>
      </c>
      <c r="E128" s="120" t="s">
        <v>2109</v>
      </c>
      <c r="F128" s="316" t="s">
        <v>2227</v>
      </c>
      <c r="G128" s="317" t="s">
        <v>890</v>
      </c>
      <c r="H128" s="318" t="s">
        <v>2228</v>
      </c>
      <c r="I128" s="319">
        <v>45723</v>
      </c>
      <c r="J128" s="320">
        <v>45770</v>
      </c>
      <c r="K128" s="119" t="s">
        <v>45</v>
      </c>
      <c r="L128" s="119"/>
      <c r="M128" s="117">
        <v>2</v>
      </c>
      <c r="N128" s="117">
        <v>3</v>
      </c>
    </row>
    <row r="129" spans="1:14" s="84" customFormat="1" ht="57" customHeight="1">
      <c r="A129" s="113">
        <v>116</v>
      </c>
      <c r="B129" s="214" t="str">
        <f t="shared" si="3"/>
        <v>116/2025</v>
      </c>
      <c r="C129" s="310" t="str">
        <f t="shared" si="2"/>
        <v>INEA.2S.6.116_2025</v>
      </c>
      <c r="D129" s="116">
        <v>1</v>
      </c>
      <c r="E129" s="120" t="s">
        <v>2109</v>
      </c>
      <c r="F129" s="316" t="s">
        <v>2229</v>
      </c>
      <c r="G129" s="317" t="s">
        <v>1219</v>
      </c>
      <c r="H129" s="318" t="s">
        <v>1978</v>
      </c>
      <c r="I129" s="319">
        <v>45723</v>
      </c>
      <c r="J129" s="320">
        <v>45912</v>
      </c>
      <c r="K129" s="119" t="s">
        <v>45</v>
      </c>
      <c r="L129" s="119"/>
      <c r="M129" s="117">
        <v>2</v>
      </c>
      <c r="N129" s="117">
        <v>3</v>
      </c>
    </row>
    <row r="130" spans="1:14" s="84" customFormat="1" ht="57" customHeight="1">
      <c r="A130" s="113">
        <v>117</v>
      </c>
      <c r="B130" s="214" t="str">
        <f t="shared" si="3"/>
        <v>117/2025</v>
      </c>
      <c r="C130" s="310" t="str">
        <f t="shared" si="2"/>
        <v>INEA.2S.6.117_2025</v>
      </c>
      <c r="D130" s="116">
        <v>1</v>
      </c>
      <c r="E130" s="120" t="s">
        <v>2109</v>
      </c>
      <c r="F130" s="327" t="s">
        <v>2230</v>
      </c>
      <c r="G130" s="328" t="s">
        <v>1996</v>
      </c>
      <c r="H130" s="329" t="s">
        <v>1564</v>
      </c>
      <c r="I130" s="314">
        <v>45729</v>
      </c>
      <c r="J130" s="315">
        <v>45758</v>
      </c>
      <c r="K130" s="119" t="s">
        <v>45</v>
      </c>
      <c r="L130" s="119"/>
      <c r="M130" s="117">
        <v>2</v>
      </c>
      <c r="N130" s="117">
        <v>3</v>
      </c>
    </row>
    <row r="131" spans="1:14" s="84" customFormat="1" ht="57" customHeight="1">
      <c r="A131" s="113">
        <v>118</v>
      </c>
      <c r="B131" s="214" t="str">
        <f t="shared" si="3"/>
        <v>118/2025</v>
      </c>
      <c r="C131" s="310" t="str">
        <f t="shared" si="2"/>
        <v>INEA.2S.6.118_2025</v>
      </c>
      <c r="D131" s="116">
        <v>1</v>
      </c>
      <c r="E131" s="120" t="s">
        <v>2109</v>
      </c>
      <c r="F131" s="316" t="s">
        <v>2231</v>
      </c>
      <c r="G131" s="317" t="s">
        <v>1054</v>
      </c>
      <c r="H131" s="318" t="s">
        <v>1054</v>
      </c>
      <c r="I131" s="319">
        <v>45729</v>
      </c>
      <c r="J131" s="320">
        <v>45914</v>
      </c>
      <c r="K131" s="119" t="s">
        <v>45</v>
      </c>
      <c r="L131" s="119"/>
      <c r="M131" s="117">
        <v>2</v>
      </c>
      <c r="N131" s="117">
        <v>3</v>
      </c>
    </row>
    <row r="132" spans="1:14" s="84" customFormat="1" ht="57" customHeight="1">
      <c r="A132" s="113">
        <v>119</v>
      </c>
      <c r="B132" s="214" t="str">
        <f t="shared" si="3"/>
        <v>119/2025</v>
      </c>
      <c r="C132" s="310" t="str">
        <f t="shared" si="2"/>
        <v>INEA.2S.6.119_2025</v>
      </c>
      <c r="D132" s="116">
        <v>1</v>
      </c>
      <c r="E132" s="120" t="s">
        <v>2109</v>
      </c>
      <c r="F132" s="333" t="s">
        <v>1341</v>
      </c>
      <c r="G132" s="334" t="s">
        <v>2151</v>
      </c>
      <c r="H132" s="335" t="s">
        <v>2232</v>
      </c>
      <c r="I132" s="314">
        <v>45734</v>
      </c>
      <c r="J132" s="315">
        <v>45734</v>
      </c>
      <c r="K132" s="119" t="s">
        <v>45</v>
      </c>
      <c r="L132" s="119"/>
      <c r="M132" s="117">
        <v>2</v>
      </c>
      <c r="N132" s="117">
        <v>3</v>
      </c>
    </row>
    <row r="133" spans="1:14" s="84" customFormat="1" ht="57" customHeight="1">
      <c r="A133" s="113">
        <v>120</v>
      </c>
      <c r="B133" s="214" t="str">
        <f t="shared" si="3"/>
        <v>120/2025</v>
      </c>
      <c r="C133" s="310" t="str">
        <f t="shared" si="2"/>
        <v>INEA.2S.6.120_2025</v>
      </c>
      <c r="D133" s="116">
        <v>1</v>
      </c>
      <c r="E133" s="120" t="s">
        <v>2109</v>
      </c>
      <c r="F133" s="316" t="s">
        <v>2233</v>
      </c>
      <c r="G133" s="317" t="s">
        <v>1336</v>
      </c>
      <c r="H133" s="318" t="s">
        <v>1451</v>
      </c>
      <c r="I133" s="319">
        <v>45737</v>
      </c>
      <c r="J133" s="320">
        <v>45796</v>
      </c>
      <c r="K133" s="119" t="s">
        <v>45</v>
      </c>
      <c r="L133" s="119"/>
      <c r="M133" s="117">
        <v>2</v>
      </c>
      <c r="N133" s="117">
        <v>3</v>
      </c>
    </row>
    <row r="134" spans="1:14" s="84" customFormat="1" ht="57" customHeight="1">
      <c r="A134" s="113">
        <v>121</v>
      </c>
      <c r="B134" s="214" t="str">
        <f t="shared" si="3"/>
        <v>121/2025</v>
      </c>
      <c r="C134" s="310" t="str">
        <f t="shared" si="2"/>
        <v>INEA.2S.6.121_2025</v>
      </c>
      <c r="D134" s="116">
        <v>1</v>
      </c>
      <c r="E134" s="120" t="s">
        <v>2109</v>
      </c>
      <c r="F134" s="324" t="s">
        <v>2234</v>
      </c>
      <c r="G134" s="325" t="s">
        <v>1555</v>
      </c>
      <c r="H134" s="326" t="s">
        <v>936</v>
      </c>
      <c r="I134" s="319">
        <v>45737</v>
      </c>
      <c r="J134" s="320">
        <v>45855</v>
      </c>
      <c r="K134" s="119" t="s">
        <v>45</v>
      </c>
      <c r="L134" s="119"/>
      <c r="M134" s="117">
        <v>2</v>
      </c>
      <c r="N134" s="117">
        <v>3</v>
      </c>
    </row>
    <row r="135" spans="1:14" s="84" customFormat="1" ht="57" customHeight="1">
      <c r="A135" s="113">
        <v>122</v>
      </c>
      <c r="B135" s="214" t="str">
        <f t="shared" si="3"/>
        <v>122/2025</v>
      </c>
      <c r="C135" s="310" t="str">
        <f t="shared" si="2"/>
        <v>INEA.2S.6.122_2025</v>
      </c>
      <c r="D135" s="116">
        <v>1</v>
      </c>
      <c r="E135" s="120" t="s">
        <v>2109</v>
      </c>
      <c r="F135" s="311" t="s">
        <v>2235</v>
      </c>
      <c r="G135" s="312" t="s">
        <v>2236</v>
      </c>
      <c r="H135" s="313" t="s">
        <v>1096</v>
      </c>
      <c r="I135" s="314">
        <v>45744</v>
      </c>
      <c r="J135" s="315">
        <v>45880</v>
      </c>
      <c r="K135" s="119" t="s">
        <v>45</v>
      </c>
      <c r="L135" s="119"/>
      <c r="M135" s="117">
        <v>2</v>
      </c>
      <c r="N135" s="117">
        <v>3</v>
      </c>
    </row>
    <row r="136" spans="1:14" s="84" customFormat="1" ht="57" customHeight="1">
      <c r="A136" s="113">
        <v>123</v>
      </c>
      <c r="B136" s="214" t="str">
        <f t="shared" si="3"/>
        <v>123/2025</v>
      </c>
      <c r="C136" s="310" t="str">
        <f t="shared" si="2"/>
        <v>INEA.2S.6.123_2025</v>
      </c>
      <c r="D136" s="116">
        <v>1</v>
      </c>
      <c r="E136" s="120" t="s">
        <v>2109</v>
      </c>
      <c r="F136" s="327" t="s">
        <v>1589</v>
      </c>
      <c r="G136" s="328" t="s">
        <v>1089</v>
      </c>
      <c r="H136" s="329" t="s">
        <v>2237</v>
      </c>
      <c r="I136" s="314">
        <v>45744</v>
      </c>
      <c r="J136" s="315">
        <v>45760</v>
      </c>
      <c r="K136" s="119" t="s">
        <v>45</v>
      </c>
      <c r="L136" s="119"/>
      <c r="M136" s="117">
        <v>2</v>
      </c>
      <c r="N136" s="117">
        <v>3</v>
      </c>
    </row>
    <row r="137" spans="1:14" s="84" customFormat="1" ht="57" customHeight="1">
      <c r="A137" s="113"/>
      <c r="B137" s="214" t="str">
        <f>TEXT(ROW(C123 ),"00")&amp;"/2025"</f>
        <v>123/2025</v>
      </c>
      <c r="C137" s="310" t="str">
        <f>"INEA.2S.6." &amp; TEXT(ROW(C123), 0) &amp; "_2025"</f>
        <v>INEA.2S.6.123_2025</v>
      </c>
      <c r="D137" s="116">
        <v>1</v>
      </c>
      <c r="E137" s="120" t="s">
        <v>2109</v>
      </c>
      <c r="F137" s="327" t="s">
        <v>1589</v>
      </c>
      <c r="G137" s="328" t="s">
        <v>1089</v>
      </c>
      <c r="H137" s="329" t="s">
        <v>2237</v>
      </c>
      <c r="I137" s="314">
        <v>45744</v>
      </c>
      <c r="J137" s="315">
        <v>45940</v>
      </c>
      <c r="K137" s="119" t="s">
        <v>45</v>
      </c>
      <c r="L137" s="119"/>
      <c r="M137" s="117">
        <v>2</v>
      </c>
      <c r="N137" s="117">
        <v>3</v>
      </c>
    </row>
    <row r="138" spans="1:14" s="84" customFormat="1" ht="57" customHeight="1">
      <c r="A138" s="113">
        <v>124</v>
      </c>
      <c r="B138" s="214" t="str">
        <f>TEXT(ROW(C124 ),"00")&amp;"/2025"</f>
        <v>124/2025</v>
      </c>
      <c r="C138" s="310" t="str">
        <f>"INEA.2S.6." &amp; TEXT(ROW(C124), 0) &amp; "_2025"</f>
        <v>INEA.2S.6.124_2025</v>
      </c>
      <c r="D138" s="116">
        <v>1</v>
      </c>
      <c r="E138" s="120" t="s">
        <v>2109</v>
      </c>
      <c r="F138" s="316" t="s">
        <v>2238</v>
      </c>
      <c r="G138" s="317" t="s">
        <v>936</v>
      </c>
      <c r="H138" s="318" t="s">
        <v>949</v>
      </c>
      <c r="I138" s="319">
        <v>45747</v>
      </c>
      <c r="J138" s="320">
        <v>45758</v>
      </c>
      <c r="K138" s="119" t="s">
        <v>45</v>
      </c>
      <c r="L138" s="119"/>
      <c r="M138" s="117">
        <v>2</v>
      </c>
      <c r="N138" s="117">
        <v>3</v>
      </c>
    </row>
    <row r="139" spans="1:14" s="84" customFormat="1" ht="57" customHeight="1">
      <c r="A139" s="113">
        <v>344</v>
      </c>
      <c r="B139" s="214" t="str">
        <f t="shared" ref="B139:B142" si="4">TEXT(ROW(C126 ),"00")&amp;"/2025"</f>
        <v>126/2025</v>
      </c>
      <c r="C139" s="310" t="str">
        <f t="shared" ref="C139:C142" si="5">"INEA.2S.6." &amp; TEXT(ROW(C126), 0) &amp; "_2025"</f>
        <v>INEA.2S.6.126_2025</v>
      </c>
      <c r="D139" s="116">
        <v>1</v>
      </c>
      <c r="E139" s="120" t="s">
        <v>2931</v>
      </c>
      <c r="F139" s="394" t="s">
        <v>2932</v>
      </c>
      <c r="G139" s="395" t="s">
        <v>963</v>
      </c>
      <c r="H139" s="396" t="s">
        <v>2933</v>
      </c>
      <c r="I139" s="397">
        <v>45692</v>
      </c>
      <c r="J139" s="118"/>
      <c r="K139" s="119" t="s">
        <v>45</v>
      </c>
      <c r="L139" s="119"/>
      <c r="M139" s="117">
        <v>2</v>
      </c>
      <c r="N139" s="120">
        <v>3</v>
      </c>
    </row>
    <row r="140" spans="1:14" s="84" customFormat="1" ht="57" customHeight="1">
      <c r="A140" s="113">
        <v>345</v>
      </c>
      <c r="B140" s="214" t="str">
        <f t="shared" si="4"/>
        <v>127/2025</v>
      </c>
      <c r="C140" s="310" t="str">
        <f t="shared" si="5"/>
        <v>INEA.2S.6.127_2025</v>
      </c>
      <c r="D140" s="116">
        <v>1</v>
      </c>
      <c r="E140" s="120" t="s">
        <v>2931</v>
      </c>
      <c r="F140" s="398" t="s">
        <v>2934</v>
      </c>
      <c r="G140" s="399" t="s">
        <v>1054</v>
      </c>
      <c r="H140" s="400" t="s">
        <v>1057</v>
      </c>
      <c r="I140" s="401">
        <v>45692</v>
      </c>
      <c r="J140" s="118"/>
      <c r="K140" s="119" t="s">
        <v>45</v>
      </c>
      <c r="L140" s="119"/>
      <c r="M140" s="117">
        <v>2</v>
      </c>
      <c r="N140" s="120">
        <v>3</v>
      </c>
    </row>
    <row r="141" spans="1:14" s="84" customFormat="1" ht="57" customHeight="1">
      <c r="A141" s="113">
        <v>346</v>
      </c>
      <c r="B141" s="214" t="str">
        <f t="shared" si="4"/>
        <v>128/2025</v>
      </c>
      <c r="C141" s="310" t="str">
        <f t="shared" si="5"/>
        <v>INEA.2S.6.128_2025</v>
      </c>
      <c r="D141" s="116">
        <v>1</v>
      </c>
      <c r="E141" s="120" t="s">
        <v>2931</v>
      </c>
      <c r="F141" s="402" t="s">
        <v>2249</v>
      </c>
      <c r="G141" s="403" t="s">
        <v>949</v>
      </c>
      <c r="H141" s="404" t="s">
        <v>926</v>
      </c>
      <c r="I141" s="397">
        <v>45693</v>
      </c>
      <c r="J141" s="118"/>
      <c r="K141" s="119" t="s">
        <v>45</v>
      </c>
      <c r="L141" s="119"/>
      <c r="M141" s="117">
        <v>2</v>
      </c>
      <c r="N141" s="120">
        <v>3</v>
      </c>
    </row>
    <row r="142" spans="1:14" s="84" customFormat="1" ht="57" customHeight="1">
      <c r="A142" s="113">
        <v>347</v>
      </c>
      <c r="B142" s="214" t="str">
        <f t="shared" si="4"/>
        <v>129/2025</v>
      </c>
      <c r="C142" s="310" t="str">
        <f t="shared" si="5"/>
        <v>INEA.2S.6.129_2025</v>
      </c>
      <c r="D142" s="116">
        <v>1</v>
      </c>
      <c r="E142" s="120" t="s">
        <v>2931</v>
      </c>
      <c r="F142" s="398" t="s">
        <v>2935</v>
      </c>
      <c r="G142" s="399" t="s">
        <v>897</v>
      </c>
      <c r="H142" s="400" t="s">
        <v>1283</v>
      </c>
      <c r="I142" s="401">
        <v>45720</v>
      </c>
      <c r="J142" s="118"/>
      <c r="K142" s="119" t="s">
        <v>45</v>
      </c>
      <c r="L142" s="119"/>
      <c r="M142" s="117">
        <v>2</v>
      </c>
      <c r="N142" s="120">
        <v>3</v>
      </c>
    </row>
    <row r="143" spans="1:14" s="90" customFormat="1" ht="24.75" customHeight="1">
      <c r="A143" s="5"/>
      <c r="B143" s="103"/>
      <c r="C143" s="122"/>
      <c r="D143" s="121"/>
      <c r="E143" s="122"/>
      <c r="F143" s="169"/>
      <c r="G143" s="169"/>
      <c r="H143" s="339"/>
      <c r="I143" s="340"/>
      <c r="J143" s="340"/>
      <c r="K143" s="122"/>
      <c r="L143" s="122"/>
      <c r="M143" s="122"/>
      <c r="N143" s="122"/>
    </row>
    <row r="144" spans="1:14" s="90" customFormat="1" ht="24.75" customHeight="1">
      <c r="A144" s="124"/>
      <c r="B144" s="124"/>
      <c r="C144" s="126"/>
      <c r="D144" s="125"/>
      <c r="E144" s="126"/>
      <c r="F144" s="169"/>
      <c r="G144" s="169"/>
      <c r="H144" s="339"/>
      <c r="I144" s="341"/>
      <c r="J144" s="341"/>
      <c r="K144" s="126"/>
      <c r="L144" s="126"/>
      <c r="M144" s="126"/>
      <c r="N144" s="126"/>
    </row>
    <row r="145" spans="1:14" s="90" customFormat="1" ht="24.75" customHeight="1">
      <c r="A145" s="125"/>
      <c r="B145" s="125"/>
      <c r="C145" s="466"/>
      <c r="D145" s="466"/>
      <c r="E145" s="124"/>
      <c r="F145" s="169"/>
      <c r="G145" s="169"/>
      <c r="H145" s="339"/>
      <c r="I145" s="341"/>
      <c r="J145" s="341"/>
      <c r="K145" s="124"/>
      <c r="L145" s="124"/>
      <c r="M145" s="127"/>
      <c r="N145" s="127"/>
    </row>
    <row r="146" spans="1:14" s="90" customFormat="1" ht="24.75" customHeight="1">
      <c r="A146" s="128"/>
      <c r="B146" s="128"/>
      <c r="C146" s="126"/>
      <c r="D146" s="126"/>
      <c r="E146" s="124"/>
      <c r="F146" s="169"/>
      <c r="G146" s="169"/>
      <c r="H146" s="339"/>
      <c r="I146" s="341"/>
      <c r="J146" s="341"/>
      <c r="K146" s="129"/>
      <c r="L146" s="129"/>
      <c r="M146" s="127"/>
      <c r="N146" s="127"/>
    </row>
    <row r="147" spans="1:14" s="90" customFormat="1" ht="24.75" customHeight="1">
      <c r="A147" s="130"/>
      <c r="B147" s="130"/>
      <c r="C147" s="127"/>
      <c r="D147" s="127"/>
      <c r="E147" s="124"/>
      <c r="F147" s="169"/>
      <c r="G147" s="405" t="s">
        <v>2252</v>
      </c>
      <c r="H147" s="169"/>
      <c r="I147" s="341"/>
      <c r="J147" s="341"/>
      <c r="K147" s="129"/>
      <c r="L147" s="129"/>
      <c r="M147" s="126"/>
      <c r="N147" s="126"/>
    </row>
    <row r="148" spans="1:14" s="90" customFormat="1" ht="24.75" customHeight="1">
      <c r="A148" s="130"/>
      <c r="B148" s="130"/>
      <c r="C148" s="127"/>
      <c r="D148" s="127"/>
      <c r="E148" s="124"/>
      <c r="F148" s="169"/>
      <c r="G148" s="169"/>
      <c r="H148" s="169"/>
      <c r="I148" s="341"/>
      <c r="J148" s="341"/>
      <c r="K148" s="129"/>
      <c r="L148" s="129"/>
      <c r="M148" s="126"/>
      <c r="N148" s="126"/>
    </row>
    <row r="149" spans="1:14" s="90" customFormat="1" ht="24.75" customHeight="1">
      <c r="A149" s="130"/>
      <c r="B149" s="130"/>
      <c r="C149" s="127"/>
      <c r="D149" s="127"/>
      <c r="E149" s="124"/>
      <c r="F149" s="342"/>
      <c r="G149" s="342"/>
      <c r="H149" s="342"/>
      <c r="I149" s="341"/>
      <c r="J149" s="341"/>
      <c r="K149" s="129"/>
      <c r="L149" s="129"/>
      <c r="M149" s="126"/>
      <c r="N149" s="126"/>
    </row>
    <row r="150" spans="1:14" s="90" customFormat="1" ht="24.75" customHeight="1">
      <c r="A150" s="130"/>
      <c r="B150" s="130"/>
      <c r="C150" s="466"/>
      <c r="D150" s="466"/>
      <c r="E150" s="124"/>
      <c r="F150" s="343"/>
      <c r="G150" s="343"/>
      <c r="H150" s="343"/>
      <c r="I150" s="341"/>
      <c r="J150" s="341"/>
      <c r="K150" s="128"/>
      <c r="L150" s="128"/>
      <c r="M150" s="127"/>
      <c r="N150" s="127"/>
    </row>
    <row r="151" spans="1:14" s="90" customFormat="1" ht="24.75" customHeight="1">
      <c r="A151" s="128"/>
      <c r="B151" s="128"/>
      <c r="C151" s="466"/>
      <c r="D151" s="466"/>
      <c r="E151" s="124"/>
      <c r="F151" s="343"/>
      <c r="G151" s="343"/>
      <c r="H151" s="343"/>
      <c r="I151" s="341"/>
      <c r="J151" s="341"/>
      <c r="K151" s="129"/>
      <c r="L151" s="129"/>
      <c r="M151" s="127"/>
      <c r="N151" s="127"/>
    </row>
    <row r="152" spans="1:14" s="90" customFormat="1" ht="24.75" customHeight="1">
      <c r="A152" s="50"/>
      <c r="B152" s="51"/>
      <c r="C152" s="53"/>
      <c r="D152" s="52"/>
      <c r="E152" s="53"/>
      <c r="F152" s="343"/>
      <c r="G152" s="343"/>
      <c r="H152" s="343"/>
      <c r="I152" s="344"/>
      <c r="J152" s="344"/>
      <c r="K152" s="53"/>
      <c r="L152" s="53"/>
      <c r="M152" s="53"/>
      <c r="N152" s="53"/>
    </row>
  </sheetData>
  <autoFilter ref="I13:J13"/>
  <mergeCells count="30">
    <mergeCell ref="C151:D151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K12:L12"/>
    <mergeCell ref="M12:N12"/>
    <mergeCell ref="C145:D145"/>
    <mergeCell ref="C150:D150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  <pageSetup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L267"/>
  <sheetViews>
    <sheetView zoomScale="50" zoomScaleNormal="50" workbookViewId="0">
      <selection activeCell="G13" sqref="G13:H13"/>
    </sheetView>
  </sheetViews>
  <sheetFormatPr baseColWidth="10" defaultRowHeight="15"/>
  <cols>
    <col min="1" max="1" width="30.28515625" customWidth="1"/>
    <col min="2" max="2" width="27.85546875" customWidth="1"/>
    <col min="3" max="3" width="40.28515625" customWidth="1"/>
    <col min="4" max="4" width="23.5703125" customWidth="1"/>
    <col min="5" max="5" width="87.7109375" style="354" bestFit="1" customWidth="1"/>
    <col min="6" max="6" width="54.5703125" customWidth="1"/>
    <col min="7" max="7" width="25.7109375" style="354" customWidth="1"/>
    <col min="8" max="8" width="24.42578125" style="354" customWidth="1"/>
    <col min="9" max="9" width="34.28515625" customWidth="1"/>
    <col min="10" max="10" width="25.85546875" customWidth="1"/>
    <col min="11" max="11" width="26.5703125" customWidth="1"/>
    <col min="12" max="12" width="34.140625" customWidth="1"/>
  </cols>
  <sheetData>
    <row r="1" spans="1:12" s="58" customFormat="1" ht="24.95" customHeight="1">
      <c r="A1" s="55"/>
      <c r="B1" s="56"/>
      <c r="C1" s="56"/>
      <c r="D1" s="57"/>
      <c r="E1" s="56"/>
      <c r="F1" s="56"/>
      <c r="G1" s="56"/>
      <c r="H1" s="56"/>
      <c r="I1" s="56"/>
      <c r="J1" s="56"/>
      <c r="K1" s="56"/>
      <c r="L1" s="56"/>
    </row>
    <row r="2" spans="1:12" s="62" customFormat="1" ht="45" customHeight="1">
      <c r="A2" s="586" t="s">
        <v>0</v>
      </c>
      <c r="B2" s="427"/>
      <c r="C2" s="427"/>
      <c r="D2" s="427"/>
      <c r="E2" s="427"/>
      <c r="F2" s="427"/>
      <c r="G2" s="427"/>
      <c r="H2" s="427"/>
      <c r="I2" s="427"/>
      <c r="J2" s="427"/>
      <c r="K2" s="427"/>
      <c r="L2" s="427"/>
    </row>
    <row r="3" spans="1:12" s="62" customFormat="1" ht="43.5" customHeight="1">
      <c r="A3" s="586" t="s">
        <v>1</v>
      </c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</row>
    <row r="4" spans="1:12" s="62" customFormat="1" ht="23.25" customHeight="1">
      <c r="A4" s="59"/>
      <c r="B4" s="60"/>
      <c r="C4" s="60"/>
      <c r="D4" s="63"/>
      <c r="E4" s="63"/>
      <c r="F4" s="63"/>
      <c r="G4" s="64"/>
      <c r="H4" s="64"/>
      <c r="I4" s="64"/>
      <c r="J4" s="64"/>
      <c r="L4" s="64"/>
    </row>
    <row r="5" spans="1:12" s="62" customFormat="1" ht="23.25" customHeight="1">
      <c r="A5" s="59"/>
      <c r="B5" s="60"/>
      <c r="C5" s="60"/>
      <c r="D5" s="63"/>
      <c r="E5" s="63"/>
      <c r="F5" s="63"/>
      <c r="G5" s="65"/>
      <c r="H5" s="65"/>
      <c r="I5" s="65"/>
      <c r="J5" s="65"/>
      <c r="K5" s="65"/>
      <c r="L5" s="65"/>
    </row>
    <row r="6" spans="1:12" s="62" customFormat="1" ht="23.25" customHeight="1">
      <c r="A6" s="59"/>
      <c r="B6" s="60"/>
      <c r="C6" s="60"/>
      <c r="D6" s="63"/>
      <c r="E6" s="63"/>
      <c r="F6" s="63"/>
      <c r="G6" s="64"/>
      <c r="H6" s="64"/>
      <c r="I6" s="64"/>
      <c r="J6" s="64"/>
      <c r="L6" s="64"/>
    </row>
    <row r="7" spans="1:12" s="69" customFormat="1" ht="66.75" customHeight="1">
      <c r="A7" s="132" t="s">
        <v>2</v>
      </c>
      <c r="B7" s="583" t="s">
        <v>60</v>
      </c>
      <c r="C7" s="584"/>
      <c r="D7" s="584"/>
      <c r="E7" s="585"/>
      <c r="F7" s="133"/>
      <c r="G7" s="430" t="s">
        <v>4</v>
      </c>
      <c r="H7" s="431"/>
      <c r="I7" s="432" t="s">
        <v>61</v>
      </c>
      <c r="J7" s="433"/>
      <c r="K7" s="433"/>
      <c r="L7" s="434"/>
    </row>
    <row r="8" spans="1:12" s="69" customFormat="1" ht="60.75" customHeight="1">
      <c r="A8" s="132" t="s">
        <v>6</v>
      </c>
      <c r="B8" s="583" t="s">
        <v>2253</v>
      </c>
      <c r="C8" s="584"/>
      <c r="D8" s="584"/>
      <c r="E8" s="585"/>
      <c r="F8" s="133"/>
      <c r="G8" s="435" t="s">
        <v>50</v>
      </c>
      <c r="H8" s="436"/>
      <c r="I8" s="437" t="s">
        <v>2254</v>
      </c>
      <c r="J8" s="438"/>
      <c r="K8" s="438"/>
      <c r="L8" s="439"/>
    </row>
    <row r="9" spans="1:12" ht="52.5" customHeight="1">
      <c r="A9" s="132" t="s">
        <v>9</v>
      </c>
      <c r="B9" s="583" t="s">
        <v>2255</v>
      </c>
      <c r="C9" s="584"/>
      <c r="D9" s="584"/>
      <c r="E9" s="585"/>
      <c r="G9" s="430" t="s">
        <v>10</v>
      </c>
      <c r="H9" s="431"/>
      <c r="I9" s="440">
        <v>45658</v>
      </c>
      <c r="J9" s="587"/>
      <c r="K9" s="587"/>
      <c r="L9" s="588"/>
    </row>
    <row r="10" spans="1:12" s="69" customFormat="1" ht="66" customHeight="1">
      <c r="A10" s="132" t="s">
        <v>12</v>
      </c>
      <c r="B10" s="583" t="s">
        <v>53</v>
      </c>
      <c r="C10" s="584"/>
      <c r="D10" s="584"/>
      <c r="E10" s="585"/>
      <c r="F10" s="133"/>
      <c r="G10" s="430" t="s">
        <v>13</v>
      </c>
      <c r="H10" s="431"/>
      <c r="I10" s="440">
        <v>45961</v>
      </c>
      <c r="J10" s="587"/>
      <c r="K10" s="587"/>
      <c r="L10" s="588"/>
    </row>
    <row r="11" spans="1:12" s="69" customFormat="1" ht="20.25" customHeight="1">
      <c r="A11" s="71"/>
      <c r="B11" s="72"/>
      <c r="C11" s="72"/>
      <c r="D11" s="72"/>
      <c r="E11" s="64"/>
      <c r="F11" s="73"/>
      <c r="G11" s="347"/>
      <c r="H11" s="348"/>
      <c r="I11" s="72"/>
      <c r="J11" s="72"/>
      <c r="K11" s="72"/>
      <c r="L11" s="72"/>
    </row>
    <row r="12" spans="1:12" s="74" customFormat="1" ht="70.5" customHeight="1">
      <c r="A12" s="442" t="s">
        <v>15</v>
      </c>
      <c r="B12" s="442" t="s">
        <v>16</v>
      </c>
      <c r="C12" s="442" t="s">
        <v>17</v>
      </c>
      <c r="D12" s="591" t="s">
        <v>18</v>
      </c>
      <c r="E12" s="442" t="s">
        <v>19</v>
      </c>
      <c r="F12" s="442" t="s">
        <v>20</v>
      </c>
      <c r="G12" s="446" t="s">
        <v>21</v>
      </c>
      <c r="H12" s="447"/>
      <c r="I12" s="446" t="s">
        <v>22</v>
      </c>
      <c r="J12" s="447"/>
      <c r="K12" s="446" t="s">
        <v>23</v>
      </c>
      <c r="L12" s="448"/>
    </row>
    <row r="13" spans="1:12" s="74" customFormat="1" ht="21">
      <c r="A13" s="443"/>
      <c r="B13" s="443"/>
      <c r="C13" s="443"/>
      <c r="D13" s="592"/>
      <c r="E13" s="443"/>
      <c r="F13" s="443"/>
      <c r="G13" s="75" t="s">
        <v>24</v>
      </c>
      <c r="H13" s="75" t="s">
        <v>25</v>
      </c>
      <c r="I13" s="75" t="s">
        <v>54</v>
      </c>
      <c r="J13" s="75" t="s">
        <v>55</v>
      </c>
      <c r="K13" s="75" t="s">
        <v>28</v>
      </c>
      <c r="L13" s="76" t="s">
        <v>29</v>
      </c>
    </row>
    <row r="14" spans="1:12" s="84" customFormat="1" ht="57" customHeight="1">
      <c r="A14" s="77">
        <v>1</v>
      </c>
      <c r="B14" s="134" t="s">
        <v>40</v>
      </c>
      <c r="C14" s="79" t="s">
        <v>640</v>
      </c>
      <c r="D14" s="80">
        <v>1</v>
      </c>
      <c r="E14" s="349" t="s">
        <v>2256</v>
      </c>
      <c r="F14" s="81" t="s">
        <v>2257</v>
      </c>
      <c r="G14" s="350">
        <v>45663</v>
      </c>
      <c r="H14" s="351">
        <v>45769</v>
      </c>
      <c r="I14" s="83" t="s">
        <v>45</v>
      </c>
      <c r="J14" s="83" t="s">
        <v>45</v>
      </c>
      <c r="K14" s="81">
        <v>2</v>
      </c>
      <c r="L14" s="81">
        <v>3</v>
      </c>
    </row>
    <row r="15" spans="1:12" s="84" customFormat="1" ht="57" customHeight="1">
      <c r="A15" s="77">
        <v>2</v>
      </c>
      <c r="B15" s="134" t="s">
        <v>68</v>
      </c>
      <c r="C15" s="79" t="s">
        <v>643</v>
      </c>
      <c r="D15" s="80">
        <v>1</v>
      </c>
      <c r="E15" s="349" t="s">
        <v>2258</v>
      </c>
      <c r="F15" s="81" t="s">
        <v>2257</v>
      </c>
      <c r="G15" s="350">
        <v>45664</v>
      </c>
      <c r="H15" s="351">
        <v>45709</v>
      </c>
      <c r="I15" s="83" t="s">
        <v>45</v>
      </c>
      <c r="J15" s="83" t="s">
        <v>45</v>
      </c>
      <c r="K15" s="81">
        <v>2</v>
      </c>
      <c r="L15" s="81">
        <v>3</v>
      </c>
    </row>
    <row r="16" spans="1:12" s="84" customFormat="1" ht="57" customHeight="1">
      <c r="A16" s="77">
        <v>3</v>
      </c>
      <c r="B16" s="134" t="s">
        <v>71</v>
      </c>
      <c r="C16" s="79" t="s">
        <v>2259</v>
      </c>
      <c r="D16" s="80">
        <v>1</v>
      </c>
      <c r="E16" s="349" t="s">
        <v>2260</v>
      </c>
      <c r="F16" s="81" t="s">
        <v>2257</v>
      </c>
      <c r="G16" s="350">
        <v>45664</v>
      </c>
      <c r="H16" s="351">
        <v>45709</v>
      </c>
      <c r="I16" s="83" t="s">
        <v>45</v>
      </c>
      <c r="J16" s="83" t="s">
        <v>45</v>
      </c>
      <c r="K16" s="81">
        <v>2</v>
      </c>
      <c r="L16" s="81">
        <v>3</v>
      </c>
    </row>
    <row r="17" spans="1:12" s="84" customFormat="1" ht="57" customHeight="1">
      <c r="A17" s="77">
        <v>4</v>
      </c>
      <c r="B17" s="134" t="s">
        <v>74</v>
      </c>
      <c r="C17" s="79" t="s">
        <v>2261</v>
      </c>
      <c r="D17" s="80">
        <v>1</v>
      </c>
      <c r="E17" s="349" t="s">
        <v>2262</v>
      </c>
      <c r="F17" s="81" t="s">
        <v>2257</v>
      </c>
      <c r="G17" s="350">
        <v>45665</v>
      </c>
      <c r="H17" s="351">
        <v>45709</v>
      </c>
      <c r="I17" s="83" t="s">
        <v>45</v>
      </c>
      <c r="J17" s="83" t="s">
        <v>45</v>
      </c>
      <c r="K17" s="81">
        <v>2</v>
      </c>
      <c r="L17" s="81">
        <v>3</v>
      </c>
    </row>
    <row r="18" spans="1:12" s="84" customFormat="1" ht="57" customHeight="1">
      <c r="A18" s="77">
        <v>5</v>
      </c>
      <c r="B18" s="134" t="s">
        <v>75</v>
      </c>
      <c r="C18" s="79" t="s">
        <v>2263</v>
      </c>
      <c r="D18" s="80">
        <v>1</v>
      </c>
      <c r="E18" s="349" t="s">
        <v>2264</v>
      </c>
      <c r="F18" s="81" t="s">
        <v>2257</v>
      </c>
      <c r="G18" s="350">
        <v>45666</v>
      </c>
      <c r="H18" s="351">
        <v>45828</v>
      </c>
      <c r="I18" s="83" t="s">
        <v>45</v>
      </c>
      <c r="J18" s="83" t="s">
        <v>45</v>
      </c>
      <c r="K18" s="81">
        <v>2</v>
      </c>
      <c r="L18" s="81">
        <v>3</v>
      </c>
    </row>
    <row r="19" spans="1:12" s="84" customFormat="1" ht="57" customHeight="1">
      <c r="A19" s="77">
        <v>6</v>
      </c>
      <c r="B19" s="134" t="s">
        <v>76</v>
      </c>
      <c r="C19" s="79" t="s">
        <v>2265</v>
      </c>
      <c r="D19" s="80">
        <v>1</v>
      </c>
      <c r="E19" s="349" t="s">
        <v>2266</v>
      </c>
      <c r="F19" s="81" t="s">
        <v>2257</v>
      </c>
      <c r="G19" s="350">
        <v>45666</v>
      </c>
      <c r="H19" s="351">
        <v>45679</v>
      </c>
      <c r="I19" s="83" t="s">
        <v>45</v>
      </c>
      <c r="J19" s="83" t="s">
        <v>45</v>
      </c>
      <c r="K19" s="81">
        <v>2</v>
      </c>
      <c r="L19" s="81">
        <v>3</v>
      </c>
    </row>
    <row r="20" spans="1:12" s="84" customFormat="1" ht="57" customHeight="1">
      <c r="A20" s="77">
        <v>7</v>
      </c>
      <c r="B20" s="134" t="s">
        <v>77</v>
      </c>
      <c r="C20" s="79" t="s">
        <v>2267</v>
      </c>
      <c r="D20" s="80">
        <v>1</v>
      </c>
      <c r="E20" s="349" t="s">
        <v>2268</v>
      </c>
      <c r="F20" s="81" t="s">
        <v>2257</v>
      </c>
      <c r="G20" s="350">
        <v>45667</v>
      </c>
      <c r="H20" s="351">
        <v>45773</v>
      </c>
      <c r="I20" s="83" t="s">
        <v>45</v>
      </c>
      <c r="J20" s="83" t="s">
        <v>45</v>
      </c>
      <c r="K20" s="81">
        <v>2</v>
      </c>
      <c r="L20" s="81">
        <v>3</v>
      </c>
    </row>
    <row r="21" spans="1:12" s="84" customFormat="1" ht="57" customHeight="1">
      <c r="A21" s="77">
        <v>8</v>
      </c>
      <c r="B21" s="134" t="s">
        <v>78</v>
      </c>
      <c r="C21" s="79" t="s">
        <v>2269</v>
      </c>
      <c r="D21" s="80">
        <v>1</v>
      </c>
      <c r="E21" s="349" t="s">
        <v>2270</v>
      </c>
      <c r="F21" s="81" t="s">
        <v>2257</v>
      </c>
      <c r="G21" s="350">
        <v>45672</v>
      </c>
      <c r="H21" s="351">
        <v>45682</v>
      </c>
      <c r="I21" s="83" t="s">
        <v>45</v>
      </c>
      <c r="J21" s="83" t="s">
        <v>45</v>
      </c>
      <c r="K21" s="81">
        <v>2</v>
      </c>
      <c r="L21" s="81">
        <v>3</v>
      </c>
    </row>
    <row r="22" spans="1:12" s="84" customFormat="1" ht="57" customHeight="1">
      <c r="A22" s="77">
        <v>9</v>
      </c>
      <c r="B22" s="134" t="s">
        <v>79</v>
      </c>
      <c r="C22" s="79" t="s">
        <v>2271</v>
      </c>
      <c r="D22" s="80">
        <v>1</v>
      </c>
      <c r="E22" s="349" t="s">
        <v>2272</v>
      </c>
      <c r="F22" s="81" t="s">
        <v>2257</v>
      </c>
      <c r="G22" s="350">
        <v>45672</v>
      </c>
      <c r="H22" s="351">
        <v>45815</v>
      </c>
      <c r="I22" s="83" t="s">
        <v>45</v>
      </c>
      <c r="J22" s="83" t="s">
        <v>45</v>
      </c>
      <c r="K22" s="81">
        <v>2</v>
      </c>
      <c r="L22" s="81">
        <v>3</v>
      </c>
    </row>
    <row r="23" spans="1:12" s="84" customFormat="1" ht="57" customHeight="1">
      <c r="A23" s="77">
        <v>10</v>
      </c>
      <c r="B23" s="134" t="s">
        <v>80</v>
      </c>
      <c r="C23" s="79" t="s">
        <v>2273</v>
      </c>
      <c r="D23" s="80">
        <v>1</v>
      </c>
      <c r="E23" s="349" t="s">
        <v>2274</v>
      </c>
      <c r="F23" s="81" t="s">
        <v>2257</v>
      </c>
      <c r="G23" s="350">
        <v>45672</v>
      </c>
      <c r="H23" s="351">
        <v>45789</v>
      </c>
      <c r="I23" s="83" t="s">
        <v>45</v>
      </c>
      <c r="J23" s="83" t="s">
        <v>45</v>
      </c>
      <c r="K23" s="81">
        <v>2</v>
      </c>
      <c r="L23" s="81">
        <v>3</v>
      </c>
    </row>
    <row r="24" spans="1:12" s="84" customFormat="1" ht="57" customHeight="1">
      <c r="A24" s="77">
        <v>11</v>
      </c>
      <c r="B24" s="134" t="s">
        <v>199</v>
      </c>
      <c r="C24" s="79" t="s">
        <v>2275</v>
      </c>
      <c r="D24" s="80">
        <v>1</v>
      </c>
      <c r="E24" s="349" t="s">
        <v>2276</v>
      </c>
      <c r="F24" s="81" t="s">
        <v>2257</v>
      </c>
      <c r="G24" s="350">
        <v>45673</v>
      </c>
      <c r="H24" s="352"/>
      <c r="I24" s="83" t="s">
        <v>45</v>
      </c>
      <c r="J24" s="83" t="s">
        <v>45</v>
      </c>
      <c r="K24" s="81">
        <v>2</v>
      </c>
      <c r="L24" s="81">
        <v>3</v>
      </c>
    </row>
    <row r="25" spans="1:12" s="84" customFormat="1" ht="57" customHeight="1">
      <c r="A25" s="77">
        <v>12</v>
      </c>
      <c r="B25" s="134" t="s">
        <v>200</v>
      </c>
      <c r="C25" s="79" t="s">
        <v>2277</v>
      </c>
      <c r="D25" s="80">
        <v>1</v>
      </c>
      <c r="E25" s="349" t="s">
        <v>2278</v>
      </c>
      <c r="F25" s="81" t="s">
        <v>2257</v>
      </c>
      <c r="G25" s="350">
        <v>45673</v>
      </c>
      <c r="H25" s="351">
        <v>45902</v>
      </c>
      <c r="I25" s="83" t="s">
        <v>45</v>
      </c>
      <c r="J25" s="83" t="s">
        <v>45</v>
      </c>
      <c r="K25" s="81">
        <v>2</v>
      </c>
      <c r="L25" s="81">
        <v>3</v>
      </c>
    </row>
    <row r="26" spans="1:12" s="84" customFormat="1" ht="57" customHeight="1">
      <c r="A26" s="77">
        <v>13</v>
      </c>
      <c r="B26" s="134" t="s">
        <v>201</v>
      </c>
      <c r="C26" s="79" t="s">
        <v>2279</v>
      </c>
      <c r="D26" s="80">
        <v>1</v>
      </c>
      <c r="E26" s="349" t="s">
        <v>2280</v>
      </c>
      <c r="F26" s="81" t="s">
        <v>2257</v>
      </c>
      <c r="G26" s="350">
        <v>45673</v>
      </c>
      <c r="H26" s="351">
        <v>45710</v>
      </c>
      <c r="I26" s="83" t="s">
        <v>45</v>
      </c>
      <c r="J26" s="83" t="s">
        <v>45</v>
      </c>
      <c r="K26" s="81">
        <v>2</v>
      </c>
      <c r="L26" s="81">
        <v>3</v>
      </c>
    </row>
    <row r="27" spans="1:12" s="84" customFormat="1" ht="57" customHeight="1">
      <c r="A27" s="77">
        <v>14</v>
      </c>
      <c r="B27" s="134" t="s">
        <v>202</v>
      </c>
      <c r="C27" s="79" t="s">
        <v>2281</v>
      </c>
      <c r="D27" s="80">
        <v>1</v>
      </c>
      <c r="E27" s="349" t="s">
        <v>2282</v>
      </c>
      <c r="F27" s="81" t="s">
        <v>2257</v>
      </c>
      <c r="G27" s="350">
        <v>45673</v>
      </c>
      <c r="H27" s="351">
        <v>45680</v>
      </c>
      <c r="I27" s="83" t="s">
        <v>45</v>
      </c>
      <c r="J27" s="83" t="s">
        <v>45</v>
      </c>
      <c r="K27" s="81">
        <v>2</v>
      </c>
      <c r="L27" s="81">
        <v>3</v>
      </c>
    </row>
    <row r="28" spans="1:12" s="84" customFormat="1" ht="57" customHeight="1">
      <c r="A28" s="77">
        <v>15</v>
      </c>
      <c r="B28" s="134" t="s">
        <v>203</v>
      </c>
      <c r="C28" s="79" t="s">
        <v>2283</v>
      </c>
      <c r="D28" s="80">
        <v>1</v>
      </c>
      <c r="E28" s="349" t="s">
        <v>2284</v>
      </c>
      <c r="F28" s="81" t="s">
        <v>2257</v>
      </c>
      <c r="G28" s="350">
        <v>45673</v>
      </c>
      <c r="H28" s="351">
        <v>45709</v>
      </c>
      <c r="I28" s="83" t="s">
        <v>45</v>
      </c>
      <c r="J28" s="83" t="s">
        <v>45</v>
      </c>
      <c r="K28" s="81">
        <v>2</v>
      </c>
      <c r="L28" s="81">
        <v>3</v>
      </c>
    </row>
    <row r="29" spans="1:12" s="84" customFormat="1" ht="57" customHeight="1">
      <c r="A29" s="77">
        <v>16</v>
      </c>
      <c r="B29" s="134" t="s">
        <v>204</v>
      </c>
      <c r="C29" s="79" t="s">
        <v>2285</v>
      </c>
      <c r="D29" s="80">
        <v>1</v>
      </c>
      <c r="E29" s="349" t="s">
        <v>2286</v>
      </c>
      <c r="F29" s="81" t="s">
        <v>2257</v>
      </c>
      <c r="G29" s="350">
        <v>45673</v>
      </c>
      <c r="H29" s="351">
        <v>45678</v>
      </c>
      <c r="I29" s="83" t="s">
        <v>45</v>
      </c>
      <c r="J29" s="83" t="s">
        <v>45</v>
      </c>
      <c r="K29" s="81">
        <v>2</v>
      </c>
      <c r="L29" s="81">
        <v>3</v>
      </c>
    </row>
    <row r="30" spans="1:12" s="84" customFormat="1" ht="57" customHeight="1">
      <c r="A30" s="77">
        <v>17</v>
      </c>
      <c r="B30" s="134" t="s">
        <v>205</v>
      </c>
      <c r="C30" s="79" t="s">
        <v>2287</v>
      </c>
      <c r="D30" s="80">
        <v>1</v>
      </c>
      <c r="E30" s="349" t="s">
        <v>2278</v>
      </c>
      <c r="F30" s="81" t="s">
        <v>2257</v>
      </c>
      <c r="G30" s="350">
        <v>45673</v>
      </c>
      <c r="H30" s="351">
        <v>45902</v>
      </c>
      <c r="I30" s="83" t="s">
        <v>45</v>
      </c>
      <c r="J30" s="83" t="s">
        <v>45</v>
      </c>
      <c r="K30" s="81">
        <v>2</v>
      </c>
      <c r="L30" s="81">
        <v>3</v>
      </c>
    </row>
    <row r="31" spans="1:12" s="84" customFormat="1" ht="57" customHeight="1">
      <c r="A31" s="77">
        <v>18</v>
      </c>
      <c r="B31" s="134" t="s">
        <v>888</v>
      </c>
      <c r="C31" s="79" t="s">
        <v>2288</v>
      </c>
      <c r="D31" s="80">
        <v>1</v>
      </c>
      <c r="E31" s="349" t="s">
        <v>2289</v>
      </c>
      <c r="F31" s="81" t="s">
        <v>2257</v>
      </c>
      <c r="G31" s="350">
        <v>45674</v>
      </c>
      <c r="H31" s="351">
        <v>45681</v>
      </c>
      <c r="I31" s="83" t="s">
        <v>45</v>
      </c>
      <c r="J31" s="83" t="s">
        <v>45</v>
      </c>
      <c r="K31" s="81">
        <v>2</v>
      </c>
      <c r="L31" s="81">
        <v>3</v>
      </c>
    </row>
    <row r="32" spans="1:12" s="84" customFormat="1" ht="57" customHeight="1">
      <c r="A32" s="77">
        <v>19</v>
      </c>
      <c r="B32" s="134" t="s">
        <v>892</v>
      </c>
      <c r="C32" s="79" t="s">
        <v>2290</v>
      </c>
      <c r="D32" s="80">
        <v>1</v>
      </c>
      <c r="E32" s="349" t="s">
        <v>2291</v>
      </c>
      <c r="F32" s="81" t="s">
        <v>2257</v>
      </c>
      <c r="G32" s="350">
        <v>45674</v>
      </c>
      <c r="H32" s="351">
        <v>45699</v>
      </c>
      <c r="I32" s="83" t="s">
        <v>45</v>
      </c>
      <c r="J32" s="83" t="s">
        <v>45</v>
      </c>
      <c r="K32" s="81">
        <v>2</v>
      </c>
      <c r="L32" s="81">
        <v>3</v>
      </c>
    </row>
    <row r="33" spans="1:12" s="84" customFormat="1" ht="57" customHeight="1">
      <c r="A33" s="77">
        <v>20</v>
      </c>
      <c r="B33" s="134" t="s">
        <v>896</v>
      </c>
      <c r="C33" s="79" t="s">
        <v>2292</v>
      </c>
      <c r="D33" s="80">
        <v>1</v>
      </c>
      <c r="E33" s="349" t="s">
        <v>2293</v>
      </c>
      <c r="F33" s="81" t="s">
        <v>2257</v>
      </c>
      <c r="G33" s="350">
        <v>45674</v>
      </c>
      <c r="H33" s="351">
        <v>45681</v>
      </c>
      <c r="I33" s="83" t="s">
        <v>45</v>
      </c>
      <c r="J33" s="83" t="s">
        <v>45</v>
      </c>
      <c r="K33" s="81">
        <v>2</v>
      </c>
      <c r="L33" s="81">
        <v>3</v>
      </c>
    </row>
    <row r="34" spans="1:12" s="84" customFormat="1" ht="57" customHeight="1">
      <c r="A34" s="77">
        <v>21</v>
      </c>
      <c r="B34" s="134" t="s">
        <v>900</v>
      </c>
      <c r="C34" s="79" t="s">
        <v>2294</v>
      </c>
      <c r="D34" s="80">
        <v>1</v>
      </c>
      <c r="E34" s="349" t="s">
        <v>2295</v>
      </c>
      <c r="F34" s="81" t="s">
        <v>2257</v>
      </c>
      <c r="G34" s="350">
        <v>45677</v>
      </c>
      <c r="H34" s="351">
        <v>45681</v>
      </c>
      <c r="I34" s="83" t="s">
        <v>45</v>
      </c>
      <c r="J34" s="83" t="s">
        <v>45</v>
      </c>
      <c r="K34" s="81">
        <v>2</v>
      </c>
      <c r="L34" s="81">
        <v>3</v>
      </c>
    </row>
    <row r="35" spans="1:12" s="84" customFormat="1" ht="57" customHeight="1">
      <c r="A35" s="77">
        <v>22</v>
      </c>
      <c r="B35" s="134" t="s">
        <v>902</v>
      </c>
      <c r="C35" s="79" t="s">
        <v>2296</v>
      </c>
      <c r="D35" s="80">
        <v>1</v>
      </c>
      <c r="E35" s="349" t="s">
        <v>2297</v>
      </c>
      <c r="F35" s="81" t="s">
        <v>2257</v>
      </c>
      <c r="G35" s="350">
        <v>45677</v>
      </c>
      <c r="H35" s="351">
        <v>45710</v>
      </c>
      <c r="I35" s="83" t="s">
        <v>45</v>
      </c>
      <c r="J35" s="83" t="s">
        <v>45</v>
      </c>
      <c r="K35" s="81">
        <v>2</v>
      </c>
      <c r="L35" s="81">
        <v>3</v>
      </c>
    </row>
    <row r="36" spans="1:12" s="84" customFormat="1" ht="57" customHeight="1">
      <c r="A36" s="77">
        <v>23</v>
      </c>
      <c r="B36" s="85" t="s">
        <v>903</v>
      </c>
      <c r="C36" s="79" t="s">
        <v>2298</v>
      </c>
      <c r="D36" s="80">
        <v>1</v>
      </c>
      <c r="E36" s="349" t="s">
        <v>2299</v>
      </c>
      <c r="F36" s="81" t="s">
        <v>2257</v>
      </c>
      <c r="G36" s="350">
        <v>45678</v>
      </c>
      <c r="H36" s="351">
        <v>45678</v>
      </c>
      <c r="I36" s="83" t="s">
        <v>45</v>
      </c>
      <c r="J36" s="83" t="s">
        <v>45</v>
      </c>
      <c r="K36" s="81">
        <v>2</v>
      </c>
      <c r="L36" s="81">
        <v>3</v>
      </c>
    </row>
    <row r="37" spans="1:12" s="84" customFormat="1" ht="57" customHeight="1">
      <c r="A37" s="77">
        <v>24</v>
      </c>
      <c r="B37" s="85" t="s">
        <v>907</v>
      </c>
      <c r="C37" s="79" t="s">
        <v>2300</v>
      </c>
      <c r="D37" s="80">
        <v>1</v>
      </c>
      <c r="E37" s="349" t="s">
        <v>2301</v>
      </c>
      <c r="F37" s="81" t="s">
        <v>2257</v>
      </c>
      <c r="G37" s="350">
        <v>45678</v>
      </c>
      <c r="H37" s="351">
        <v>45727</v>
      </c>
      <c r="I37" s="83" t="s">
        <v>45</v>
      </c>
      <c r="J37" s="83" t="s">
        <v>45</v>
      </c>
      <c r="K37" s="81">
        <v>2</v>
      </c>
      <c r="L37" s="81">
        <v>3</v>
      </c>
    </row>
    <row r="38" spans="1:12" s="84" customFormat="1" ht="57" customHeight="1">
      <c r="A38" s="77">
        <v>25</v>
      </c>
      <c r="B38" s="85" t="s">
        <v>908</v>
      </c>
      <c r="C38" s="79" t="s">
        <v>2302</v>
      </c>
      <c r="D38" s="80">
        <v>1</v>
      </c>
      <c r="E38" s="349" t="s">
        <v>2303</v>
      </c>
      <c r="F38" s="81" t="s">
        <v>2257</v>
      </c>
      <c r="G38" s="350">
        <v>45679</v>
      </c>
      <c r="H38" s="351">
        <v>45792</v>
      </c>
      <c r="I38" s="83" t="s">
        <v>45</v>
      </c>
      <c r="J38" s="83" t="s">
        <v>45</v>
      </c>
      <c r="K38" s="81">
        <v>2</v>
      </c>
      <c r="L38" s="81">
        <v>3</v>
      </c>
    </row>
    <row r="39" spans="1:12" s="84" customFormat="1" ht="57" customHeight="1">
      <c r="A39" s="77">
        <v>26</v>
      </c>
      <c r="B39" s="85" t="s">
        <v>909</v>
      </c>
      <c r="C39" s="79" t="s">
        <v>2304</v>
      </c>
      <c r="D39" s="80">
        <v>1</v>
      </c>
      <c r="E39" s="349" t="s">
        <v>2305</v>
      </c>
      <c r="F39" s="81" t="s">
        <v>2257</v>
      </c>
      <c r="G39" s="350">
        <v>45679</v>
      </c>
      <c r="H39" s="351">
        <v>45828</v>
      </c>
      <c r="I39" s="83" t="s">
        <v>45</v>
      </c>
      <c r="J39" s="83" t="s">
        <v>45</v>
      </c>
      <c r="K39" s="81">
        <v>2</v>
      </c>
      <c r="L39" s="81">
        <v>3</v>
      </c>
    </row>
    <row r="40" spans="1:12" s="84" customFormat="1" ht="57" customHeight="1">
      <c r="A40" s="77">
        <v>27</v>
      </c>
      <c r="B40" s="85" t="s">
        <v>910</v>
      </c>
      <c r="C40" s="79" t="s">
        <v>2306</v>
      </c>
      <c r="D40" s="80">
        <v>1</v>
      </c>
      <c r="E40" s="349" t="s">
        <v>2307</v>
      </c>
      <c r="F40" s="81" t="s">
        <v>2257</v>
      </c>
      <c r="G40" s="350">
        <v>45679</v>
      </c>
      <c r="H40" s="351">
        <v>45680</v>
      </c>
      <c r="I40" s="83" t="s">
        <v>45</v>
      </c>
      <c r="J40" s="83" t="s">
        <v>45</v>
      </c>
      <c r="K40" s="81">
        <v>2</v>
      </c>
      <c r="L40" s="81">
        <v>3</v>
      </c>
    </row>
    <row r="41" spans="1:12" s="84" customFormat="1" ht="57" customHeight="1">
      <c r="A41" s="77">
        <v>28</v>
      </c>
      <c r="B41" s="85" t="s">
        <v>914</v>
      </c>
      <c r="C41" s="79" t="s">
        <v>2308</v>
      </c>
      <c r="D41" s="80">
        <v>1</v>
      </c>
      <c r="E41" s="349" t="s">
        <v>2309</v>
      </c>
      <c r="F41" s="81" t="s">
        <v>2257</v>
      </c>
      <c r="G41" s="350">
        <v>45679</v>
      </c>
      <c r="H41" s="351">
        <v>45798</v>
      </c>
      <c r="I41" s="83" t="s">
        <v>45</v>
      </c>
      <c r="J41" s="83" t="s">
        <v>45</v>
      </c>
      <c r="K41" s="81">
        <v>2</v>
      </c>
      <c r="L41" s="81">
        <v>3</v>
      </c>
    </row>
    <row r="42" spans="1:12" s="84" customFormat="1" ht="57" customHeight="1">
      <c r="A42" s="77">
        <v>29</v>
      </c>
      <c r="B42" s="85" t="s">
        <v>918</v>
      </c>
      <c r="C42" s="79" t="s">
        <v>2310</v>
      </c>
      <c r="D42" s="80">
        <v>1</v>
      </c>
      <c r="E42" s="349" t="s">
        <v>2311</v>
      </c>
      <c r="F42" s="81" t="s">
        <v>2257</v>
      </c>
      <c r="G42" s="350">
        <v>45680</v>
      </c>
      <c r="H42" s="351">
        <v>45681</v>
      </c>
      <c r="I42" s="83" t="s">
        <v>45</v>
      </c>
      <c r="J42" s="83" t="s">
        <v>45</v>
      </c>
      <c r="K42" s="81">
        <v>2</v>
      </c>
      <c r="L42" s="81">
        <v>3</v>
      </c>
    </row>
    <row r="43" spans="1:12" s="84" customFormat="1" ht="57" customHeight="1">
      <c r="A43" s="77">
        <v>30</v>
      </c>
      <c r="B43" s="85" t="s">
        <v>919</v>
      </c>
      <c r="C43" s="79" t="s">
        <v>2312</v>
      </c>
      <c r="D43" s="80">
        <v>1</v>
      </c>
      <c r="E43" s="349" t="s">
        <v>2313</v>
      </c>
      <c r="F43" s="81" t="s">
        <v>2257</v>
      </c>
      <c r="G43" s="350">
        <v>45680</v>
      </c>
      <c r="H43" s="351">
        <v>45681</v>
      </c>
      <c r="I43" s="83" t="s">
        <v>45</v>
      </c>
      <c r="J43" s="83" t="s">
        <v>45</v>
      </c>
      <c r="K43" s="81">
        <v>2</v>
      </c>
      <c r="L43" s="81">
        <v>3</v>
      </c>
    </row>
    <row r="44" spans="1:12" s="84" customFormat="1" ht="57" customHeight="1">
      <c r="A44" s="77">
        <v>31</v>
      </c>
      <c r="B44" s="85" t="s">
        <v>922</v>
      </c>
      <c r="C44" s="79" t="s">
        <v>2314</v>
      </c>
      <c r="D44" s="80">
        <v>1</v>
      </c>
      <c r="E44" s="349" t="s">
        <v>2315</v>
      </c>
      <c r="F44" s="81" t="s">
        <v>2257</v>
      </c>
      <c r="G44" s="350">
        <v>45680</v>
      </c>
      <c r="H44" s="351">
        <v>45680</v>
      </c>
      <c r="I44" s="83" t="s">
        <v>45</v>
      </c>
      <c r="J44" s="83" t="s">
        <v>45</v>
      </c>
      <c r="K44" s="81">
        <v>2</v>
      </c>
      <c r="L44" s="81">
        <v>3</v>
      </c>
    </row>
    <row r="45" spans="1:12" s="84" customFormat="1" ht="57" customHeight="1">
      <c r="A45" s="77">
        <v>32</v>
      </c>
      <c r="B45" s="85" t="s">
        <v>925</v>
      </c>
      <c r="C45" s="79" t="s">
        <v>2316</v>
      </c>
      <c r="D45" s="80">
        <v>1</v>
      </c>
      <c r="E45" s="349" t="s">
        <v>2317</v>
      </c>
      <c r="F45" s="81" t="s">
        <v>2257</v>
      </c>
      <c r="G45" s="350">
        <v>45680</v>
      </c>
      <c r="H45" s="351">
        <v>45681</v>
      </c>
      <c r="I45" s="83" t="s">
        <v>45</v>
      </c>
      <c r="J45" s="83" t="s">
        <v>45</v>
      </c>
      <c r="K45" s="81">
        <v>2</v>
      </c>
      <c r="L45" s="81">
        <v>3</v>
      </c>
    </row>
    <row r="46" spans="1:12" s="84" customFormat="1" ht="57" customHeight="1">
      <c r="A46" s="77">
        <v>33</v>
      </c>
      <c r="B46" s="85" t="s">
        <v>928</v>
      </c>
      <c r="C46" s="79" t="s">
        <v>2318</v>
      </c>
      <c r="D46" s="80">
        <v>1</v>
      </c>
      <c r="E46" s="349" t="s">
        <v>2315</v>
      </c>
      <c r="F46" s="81" t="s">
        <v>2257</v>
      </c>
      <c r="G46" s="350">
        <v>45680</v>
      </c>
      <c r="H46" s="351">
        <v>45709</v>
      </c>
      <c r="I46" s="83" t="s">
        <v>45</v>
      </c>
      <c r="J46" s="83" t="s">
        <v>45</v>
      </c>
      <c r="K46" s="81">
        <v>2</v>
      </c>
      <c r="L46" s="81">
        <v>3</v>
      </c>
    </row>
    <row r="47" spans="1:12" s="84" customFormat="1" ht="57" customHeight="1">
      <c r="A47" s="77">
        <v>34</v>
      </c>
      <c r="B47" s="85" t="s">
        <v>932</v>
      </c>
      <c r="C47" s="79" t="s">
        <v>2319</v>
      </c>
      <c r="D47" s="80">
        <v>1</v>
      </c>
      <c r="E47" s="349" t="s">
        <v>2320</v>
      </c>
      <c r="F47" s="81" t="s">
        <v>2257</v>
      </c>
      <c r="G47" s="350">
        <v>45680</v>
      </c>
      <c r="H47" s="351">
        <v>45680</v>
      </c>
      <c r="I47" s="83" t="s">
        <v>45</v>
      </c>
      <c r="J47" s="83" t="s">
        <v>45</v>
      </c>
      <c r="K47" s="81">
        <v>2</v>
      </c>
      <c r="L47" s="81">
        <v>3</v>
      </c>
    </row>
    <row r="48" spans="1:12" s="84" customFormat="1" ht="57" customHeight="1">
      <c r="A48" s="77">
        <v>35</v>
      </c>
      <c r="B48" s="85" t="s">
        <v>935</v>
      </c>
      <c r="C48" s="79" t="s">
        <v>2321</v>
      </c>
      <c r="D48" s="80">
        <v>1</v>
      </c>
      <c r="E48" s="349" t="s">
        <v>2317</v>
      </c>
      <c r="F48" s="81" t="s">
        <v>2257</v>
      </c>
      <c r="G48" s="350">
        <v>45680</v>
      </c>
      <c r="H48" s="351">
        <v>45730</v>
      </c>
      <c r="I48" s="83" t="s">
        <v>45</v>
      </c>
      <c r="J48" s="83" t="s">
        <v>45</v>
      </c>
      <c r="K48" s="81">
        <v>2</v>
      </c>
      <c r="L48" s="81">
        <v>3</v>
      </c>
    </row>
    <row r="49" spans="1:12" s="84" customFormat="1" ht="57" customHeight="1">
      <c r="A49" s="77">
        <v>36</v>
      </c>
      <c r="B49" s="85" t="s">
        <v>938</v>
      </c>
      <c r="C49" s="79" t="s">
        <v>2322</v>
      </c>
      <c r="D49" s="80">
        <v>1</v>
      </c>
      <c r="E49" s="349" t="s">
        <v>2323</v>
      </c>
      <c r="F49" s="81" t="s">
        <v>2257</v>
      </c>
      <c r="G49" s="350">
        <v>45680</v>
      </c>
      <c r="H49" s="351">
        <v>45759</v>
      </c>
      <c r="I49" s="83" t="s">
        <v>45</v>
      </c>
      <c r="J49" s="83" t="s">
        <v>45</v>
      </c>
      <c r="K49" s="81">
        <v>2</v>
      </c>
      <c r="L49" s="81">
        <v>3</v>
      </c>
    </row>
    <row r="50" spans="1:12" s="84" customFormat="1" ht="57" customHeight="1">
      <c r="A50" s="77">
        <v>37</v>
      </c>
      <c r="B50" s="85" t="s">
        <v>939</v>
      </c>
      <c r="C50" s="79" t="s">
        <v>2324</v>
      </c>
      <c r="D50" s="80">
        <v>1</v>
      </c>
      <c r="E50" s="349" t="s">
        <v>2325</v>
      </c>
      <c r="F50" s="81" t="s">
        <v>2257</v>
      </c>
      <c r="G50" s="350">
        <v>45680</v>
      </c>
      <c r="H50" s="351">
        <v>45709</v>
      </c>
      <c r="I50" s="83" t="s">
        <v>45</v>
      </c>
      <c r="J50" s="83" t="s">
        <v>45</v>
      </c>
      <c r="K50" s="81">
        <v>2</v>
      </c>
      <c r="L50" s="81">
        <v>3</v>
      </c>
    </row>
    <row r="51" spans="1:12" s="84" customFormat="1" ht="57" customHeight="1">
      <c r="A51" s="77">
        <v>38</v>
      </c>
      <c r="B51" s="85" t="s">
        <v>943</v>
      </c>
      <c r="C51" s="79" t="s">
        <v>2326</v>
      </c>
      <c r="D51" s="80">
        <v>1</v>
      </c>
      <c r="E51" s="349" t="s">
        <v>2327</v>
      </c>
      <c r="F51" s="81" t="s">
        <v>2257</v>
      </c>
      <c r="G51" s="350">
        <v>45680</v>
      </c>
      <c r="H51" s="351">
        <v>45681</v>
      </c>
      <c r="I51" s="83" t="s">
        <v>45</v>
      </c>
      <c r="J51" s="83" t="s">
        <v>45</v>
      </c>
      <c r="K51" s="81">
        <v>2</v>
      </c>
      <c r="L51" s="81">
        <v>3</v>
      </c>
    </row>
    <row r="52" spans="1:12" s="84" customFormat="1" ht="57" customHeight="1">
      <c r="A52" s="77">
        <v>39</v>
      </c>
      <c r="B52" s="85" t="s">
        <v>944</v>
      </c>
      <c r="C52" s="79" t="s">
        <v>2328</v>
      </c>
      <c r="D52" s="80">
        <v>1</v>
      </c>
      <c r="E52" s="349" t="s">
        <v>2329</v>
      </c>
      <c r="F52" s="81" t="s">
        <v>2257</v>
      </c>
      <c r="G52" s="350">
        <v>45680</v>
      </c>
      <c r="H52" s="351">
        <v>45681</v>
      </c>
      <c r="I52" s="83" t="s">
        <v>45</v>
      </c>
      <c r="J52" s="83" t="s">
        <v>45</v>
      </c>
      <c r="K52" s="81">
        <v>2</v>
      </c>
      <c r="L52" s="81">
        <v>3</v>
      </c>
    </row>
    <row r="53" spans="1:12" s="84" customFormat="1" ht="57" customHeight="1">
      <c r="A53" s="77">
        <v>40</v>
      </c>
      <c r="B53" s="85" t="s">
        <v>948</v>
      </c>
      <c r="C53" s="79" t="s">
        <v>2330</v>
      </c>
      <c r="D53" s="80">
        <v>1</v>
      </c>
      <c r="E53" s="349" t="s">
        <v>2331</v>
      </c>
      <c r="F53" s="81" t="s">
        <v>2257</v>
      </c>
      <c r="G53" s="350">
        <v>45680</v>
      </c>
      <c r="H53" s="351">
        <v>45730</v>
      </c>
      <c r="I53" s="83" t="s">
        <v>45</v>
      </c>
      <c r="J53" s="83" t="s">
        <v>45</v>
      </c>
      <c r="K53" s="81">
        <v>2</v>
      </c>
      <c r="L53" s="81">
        <v>3</v>
      </c>
    </row>
    <row r="54" spans="1:12" s="84" customFormat="1" ht="57" customHeight="1">
      <c r="A54" s="77">
        <v>41</v>
      </c>
      <c r="B54" s="85" t="s">
        <v>951</v>
      </c>
      <c r="C54" s="79" t="s">
        <v>2332</v>
      </c>
      <c r="D54" s="80">
        <v>1</v>
      </c>
      <c r="E54" s="349" t="s">
        <v>2333</v>
      </c>
      <c r="F54" s="81" t="s">
        <v>2257</v>
      </c>
      <c r="G54" s="350">
        <v>45680</v>
      </c>
      <c r="H54" s="351">
        <v>45680</v>
      </c>
      <c r="I54" s="83" t="s">
        <v>45</v>
      </c>
      <c r="J54" s="83" t="s">
        <v>45</v>
      </c>
      <c r="K54" s="81">
        <v>2</v>
      </c>
      <c r="L54" s="81">
        <v>3</v>
      </c>
    </row>
    <row r="55" spans="1:12" s="84" customFormat="1" ht="57" customHeight="1">
      <c r="A55" s="77">
        <v>42</v>
      </c>
      <c r="B55" s="85" t="s">
        <v>955</v>
      </c>
      <c r="C55" s="79" t="s">
        <v>2334</v>
      </c>
      <c r="D55" s="80">
        <v>1</v>
      </c>
      <c r="E55" s="349" t="s">
        <v>2331</v>
      </c>
      <c r="F55" s="81" t="s">
        <v>2257</v>
      </c>
      <c r="G55" s="350">
        <v>45680</v>
      </c>
      <c r="H55" s="351">
        <v>45681</v>
      </c>
      <c r="I55" s="83" t="s">
        <v>45</v>
      </c>
      <c r="J55" s="83" t="s">
        <v>45</v>
      </c>
      <c r="K55" s="81">
        <v>2</v>
      </c>
      <c r="L55" s="81">
        <v>3</v>
      </c>
    </row>
    <row r="56" spans="1:12" s="84" customFormat="1" ht="57" customHeight="1">
      <c r="A56" s="77">
        <v>43</v>
      </c>
      <c r="B56" s="85" t="s">
        <v>959</v>
      </c>
      <c r="C56" s="79" t="s">
        <v>2335</v>
      </c>
      <c r="D56" s="80">
        <v>1</v>
      </c>
      <c r="E56" s="349" t="s">
        <v>2336</v>
      </c>
      <c r="F56" s="81" t="s">
        <v>2257</v>
      </c>
      <c r="G56" s="350">
        <v>45681</v>
      </c>
      <c r="H56" s="351">
        <v>45702</v>
      </c>
      <c r="I56" s="83" t="s">
        <v>45</v>
      </c>
      <c r="J56" s="83" t="s">
        <v>45</v>
      </c>
      <c r="K56" s="81">
        <v>2</v>
      </c>
      <c r="L56" s="81">
        <v>3</v>
      </c>
    </row>
    <row r="57" spans="1:12" s="84" customFormat="1" ht="57" customHeight="1">
      <c r="A57" s="77">
        <v>44</v>
      </c>
      <c r="B57" s="85" t="s">
        <v>962</v>
      </c>
      <c r="C57" s="79" t="s">
        <v>2337</v>
      </c>
      <c r="D57" s="80">
        <v>1</v>
      </c>
      <c r="E57" s="349" t="s">
        <v>2338</v>
      </c>
      <c r="F57" s="81" t="s">
        <v>2257</v>
      </c>
      <c r="G57" s="350">
        <v>45681</v>
      </c>
      <c r="H57" s="351">
        <v>45682</v>
      </c>
      <c r="I57" s="83" t="s">
        <v>45</v>
      </c>
      <c r="J57" s="83" t="s">
        <v>45</v>
      </c>
      <c r="K57" s="81">
        <v>2</v>
      </c>
      <c r="L57" s="81">
        <v>3</v>
      </c>
    </row>
    <row r="58" spans="1:12" s="84" customFormat="1" ht="57" customHeight="1">
      <c r="A58" s="77">
        <v>45</v>
      </c>
      <c r="B58" s="85" t="s">
        <v>966</v>
      </c>
      <c r="C58" s="79" t="s">
        <v>2339</v>
      </c>
      <c r="D58" s="80">
        <v>1</v>
      </c>
      <c r="E58" s="349" t="s">
        <v>2340</v>
      </c>
      <c r="F58" s="81" t="s">
        <v>2257</v>
      </c>
      <c r="G58" s="350">
        <v>45687</v>
      </c>
      <c r="H58" s="352"/>
      <c r="I58" s="83" t="s">
        <v>45</v>
      </c>
      <c r="J58" s="83" t="s">
        <v>45</v>
      </c>
      <c r="K58" s="81">
        <v>2</v>
      </c>
      <c r="L58" s="81">
        <v>3</v>
      </c>
    </row>
    <row r="59" spans="1:12" s="84" customFormat="1" ht="57" customHeight="1">
      <c r="A59" s="77">
        <v>46</v>
      </c>
      <c r="B59" s="85" t="s">
        <v>969</v>
      </c>
      <c r="C59" s="79" t="s">
        <v>2341</v>
      </c>
      <c r="D59" s="80">
        <v>1</v>
      </c>
      <c r="E59" s="349" t="s">
        <v>2342</v>
      </c>
      <c r="F59" s="81" t="s">
        <v>2257</v>
      </c>
      <c r="G59" s="350">
        <v>45687</v>
      </c>
      <c r="H59" s="351">
        <v>45699</v>
      </c>
      <c r="I59" s="83" t="s">
        <v>45</v>
      </c>
      <c r="J59" s="83" t="s">
        <v>45</v>
      </c>
      <c r="K59" s="81">
        <v>2</v>
      </c>
      <c r="L59" s="81">
        <v>3</v>
      </c>
    </row>
    <row r="60" spans="1:12" s="84" customFormat="1" ht="57" customHeight="1">
      <c r="A60" s="77">
        <v>47</v>
      </c>
      <c r="B60" s="85" t="s">
        <v>970</v>
      </c>
      <c r="C60" s="79" t="s">
        <v>2343</v>
      </c>
      <c r="D60" s="80">
        <v>1</v>
      </c>
      <c r="E60" s="349" t="s">
        <v>2344</v>
      </c>
      <c r="F60" s="81" t="s">
        <v>2257</v>
      </c>
      <c r="G60" s="350">
        <v>45688</v>
      </c>
      <c r="H60" s="351">
        <v>45688</v>
      </c>
      <c r="I60" s="83" t="s">
        <v>45</v>
      </c>
      <c r="J60" s="83" t="s">
        <v>45</v>
      </c>
      <c r="K60" s="81">
        <v>2</v>
      </c>
      <c r="L60" s="81">
        <v>3</v>
      </c>
    </row>
    <row r="61" spans="1:12" s="84" customFormat="1" ht="57" customHeight="1">
      <c r="A61" s="77">
        <v>48</v>
      </c>
      <c r="B61" s="85" t="s">
        <v>971</v>
      </c>
      <c r="C61" s="79" t="s">
        <v>2345</v>
      </c>
      <c r="D61" s="80">
        <v>1</v>
      </c>
      <c r="E61" s="349" t="s">
        <v>2346</v>
      </c>
      <c r="F61" s="81" t="s">
        <v>2257</v>
      </c>
      <c r="G61" s="350">
        <v>45692</v>
      </c>
      <c r="H61" s="351">
        <v>45730</v>
      </c>
      <c r="I61" s="83" t="s">
        <v>45</v>
      </c>
      <c r="J61" s="83" t="s">
        <v>45</v>
      </c>
      <c r="K61" s="81">
        <v>2</v>
      </c>
      <c r="L61" s="81">
        <v>3</v>
      </c>
    </row>
    <row r="62" spans="1:12" s="84" customFormat="1" ht="57" customHeight="1">
      <c r="A62" s="77">
        <v>49</v>
      </c>
      <c r="B62" s="85" t="s">
        <v>974</v>
      </c>
      <c r="C62" s="79" t="s">
        <v>2347</v>
      </c>
      <c r="D62" s="80">
        <v>1</v>
      </c>
      <c r="E62" s="349" t="s">
        <v>2348</v>
      </c>
      <c r="F62" s="81" t="s">
        <v>2257</v>
      </c>
      <c r="G62" s="350">
        <v>45692</v>
      </c>
      <c r="H62" s="351">
        <v>45702</v>
      </c>
      <c r="I62" s="83" t="s">
        <v>45</v>
      </c>
      <c r="J62" s="83" t="s">
        <v>45</v>
      </c>
      <c r="K62" s="81">
        <v>2</v>
      </c>
      <c r="L62" s="81">
        <v>3</v>
      </c>
    </row>
    <row r="63" spans="1:12" s="84" customFormat="1" ht="57" customHeight="1">
      <c r="A63" s="77">
        <v>50</v>
      </c>
      <c r="B63" s="85" t="s">
        <v>975</v>
      </c>
      <c r="C63" s="79" t="s">
        <v>2349</v>
      </c>
      <c r="D63" s="80">
        <v>1</v>
      </c>
      <c r="E63" s="349" t="s">
        <v>2350</v>
      </c>
      <c r="F63" s="81" t="s">
        <v>2257</v>
      </c>
      <c r="G63" s="350">
        <v>45692</v>
      </c>
      <c r="H63" s="351">
        <v>45769</v>
      </c>
      <c r="I63" s="83" t="s">
        <v>45</v>
      </c>
      <c r="J63" s="83" t="s">
        <v>45</v>
      </c>
      <c r="K63" s="81">
        <v>2</v>
      </c>
      <c r="L63" s="81">
        <v>3</v>
      </c>
    </row>
    <row r="64" spans="1:12" s="84" customFormat="1" ht="57" customHeight="1">
      <c r="A64" s="77">
        <v>51</v>
      </c>
      <c r="B64" s="85" t="s">
        <v>977</v>
      </c>
      <c r="C64" s="79" t="s">
        <v>2351</v>
      </c>
      <c r="D64" s="80">
        <v>1</v>
      </c>
      <c r="E64" s="349" t="s">
        <v>2352</v>
      </c>
      <c r="F64" s="81" t="s">
        <v>2257</v>
      </c>
      <c r="G64" s="350">
        <v>45692</v>
      </c>
      <c r="H64" s="351">
        <v>45833</v>
      </c>
      <c r="I64" s="83" t="s">
        <v>45</v>
      </c>
      <c r="J64" s="83" t="s">
        <v>45</v>
      </c>
      <c r="K64" s="81">
        <v>2</v>
      </c>
      <c r="L64" s="81">
        <v>3</v>
      </c>
    </row>
    <row r="65" spans="1:12" s="84" customFormat="1" ht="57" customHeight="1">
      <c r="A65" s="77">
        <v>52</v>
      </c>
      <c r="B65" s="85" t="s">
        <v>978</v>
      </c>
      <c r="C65" s="79" t="s">
        <v>2353</v>
      </c>
      <c r="D65" s="80">
        <v>1</v>
      </c>
      <c r="E65" s="349" t="s">
        <v>2346</v>
      </c>
      <c r="F65" s="81" t="s">
        <v>2257</v>
      </c>
      <c r="G65" s="350">
        <v>45692</v>
      </c>
      <c r="H65" s="351">
        <v>45702</v>
      </c>
      <c r="I65" s="83" t="s">
        <v>45</v>
      </c>
      <c r="J65" s="83" t="s">
        <v>45</v>
      </c>
      <c r="K65" s="81">
        <v>2</v>
      </c>
      <c r="L65" s="81">
        <v>3</v>
      </c>
    </row>
    <row r="66" spans="1:12" s="84" customFormat="1" ht="57" customHeight="1">
      <c r="A66" s="77">
        <v>53</v>
      </c>
      <c r="B66" s="85" t="s">
        <v>982</v>
      </c>
      <c r="C66" s="79" t="s">
        <v>2354</v>
      </c>
      <c r="D66" s="80">
        <v>1</v>
      </c>
      <c r="E66" s="349" t="s">
        <v>2355</v>
      </c>
      <c r="F66" s="81" t="s">
        <v>2257</v>
      </c>
      <c r="G66" s="350">
        <v>45692</v>
      </c>
      <c r="H66" s="351">
        <v>45849</v>
      </c>
      <c r="I66" s="83" t="s">
        <v>45</v>
      </c>
      <c r="J66" s="83" t="s">
        <v>45</v>
      </c>
      <c r="K66" s="81">
        <v>2</v>
      </c>
      <c r="L66" s="81">
        <v>3</v>
      </c>
    </row>
    <row r="67" spans="1:12" s="84" customFormat="1" ht="57" customHeight="1">
      <c r="A67" s="77">
        <v>54</v>
      </c>
      <c r="B67" s="85" t="s">
        <v>985</v>
      </c>
      <c r="C67" s="79" t="s">
        <v>2356</v>
      </c>
      <c r="D67" s="80">
        <v>1</v>
      </c>
      <c r="E67" s="349" t="s">
        <v>2350</v>
      </c>
      <c r="F67" s="81" t="s">
        <v>2257</v>
      </c>
      <c r="G67" s="350">
        <v>45692</v>
      </c>
      <c r="H67" s="351">
        <v>45702</v>
      </c>
      <c r="I67" s="83" t="s">
        <v>45</v>
      </c>
      <c r="J67" s="83" t="s">
        <v>45</v>
      </c>
      <c r="K67" s="81">
        <v>2</v>
      </c>
      <c r="L67" s="81">
        <v>3</v>
      </c>
    </row>
    <row r="68" spans="1:12" s="84" customFormat="1" ht="57" customHeight="1">
      <c r="A68" s="77">
        <v>55</v>
      </c>
      <c r="B68" s="85" t="s">
        <v>988</v>
      </c>
      <c r="C68" s="79" t="s">
        <v>2357</v>
      </c>
      <c r="D68" s="80">
        <v>1</v>
      </c>
      <c r="E68" s="349" t="s">
        <v>2358</v>
      </c>
      <c r="F68" s="81" t="s">
        <v>2257</v>
      </c>
      <c r="G68" s="350">
        <v>45693</v>
      </c>
      <c r="H68" s="351">
        <v>45699</v>
      </c>
      <c r="I68" s="83" t="s">
        <v>45</v>
      </c>
      <c r="J68" s="83" t="s">
        <v>45</v>
      </c>
      <c r="K68" s="81">
        <v>2</v>
      </c>
      <c r="L68" s="81">
        <v>3</v>
      </c>
    </row>
    <row r="69" spans="1:12" s="84" customFormat="1" ht="57" customHeight="1">
      <c r="A69" s="77">
        <v>56</v>
      </c>
      <c r="B69" s="85" t="s">
        <v>990</v>
      </c>
      <c r="C69" s="79" t="s">
        <v>2359</v>
      </c>
      <c r="D69" s="80">
        <v>1</v>
      </c>
      <c r="E69" s="349" t="s">
        <v>2360</v>
      </c>
      <c r="F69" s="81" t="s">
        <v>2257</v>
      </c>
      <c r="G69" s="350">
        <v>45694</v>
      </c>
      <c r="H69" s="351">
        <v>45940</v>
      </c>
      <c r="I69" s="83" t="s">
        <v>45</v>
      </c>
      <c r="J69" s="83" t="s">
        <v>45</v>
      </c>
      <c r="K69" s="81">
        <v>2</v>
      </c>
      <c r="L69" s="81">
        <v>3</v>
      </c>
    </row>
    <row r="70" spans="1:12" s="84" customFormat="1" ht="57" customHeight="1">
      <c r="A70" s="77">
        <v>57</v>
      </c>
      <c r="B70" s="85" t="s">
        <v>992</v>
      </c>
      <c r="C70" s="79" t="s">
        <v>2361</v>
      </c>
      <c r="D70" s="80">
        <v>1</v>
      </c>
      <c r="E70" s="349" t="s">
        <v>2362</v>
      </c>
      <c r="F70" s="81" t="s">
        <v>2257</v>
      </c>
      <c r="G70" s="350">
        <v>45694</v>
      </c>
      <c r="H70" s="351">
        <v>45849</v>
      </c>
      <c r="I70" s="83" t="s">
        <v>45</v>
      </c>
      <c r="J70" s="83" t="s">
        <v>45</v>
      </c>
      <c r="K70" s="81">
        <v>2</v>
      </c>
      <c r="L70" s="81">
        <v>3</v>
      </c>
    </row>
    <row r="71" spans="1:12" s="84" customFormat="1" ht="57" customHeight="1">
      <c r="A71" s="77">
        <v>58</v>
      </c>
      <c r="B71" s="85" t="s">
        <v>994</v>
      </c>
      <c r="C71" s="79" t="s">
        <v>2363</v>
      </c>
      <c r="D71" s="80">
        <v>1</v>
      </c>
      <c r="E71" s="349" t="s">
        <v>2364</v>
      </c>
      <c r="F71" s="81" t="s">
        <v>2257</v>
      </c>
      <c r="G71" s="350">
        <v>45694</v>
      </c>
      <c r="H71" s="351">
        <v>45709</v>
      </c>
      <c r="I71" s="83" t="s">
        <v>45</v>
      </c>
      <c r="J71" s="83" t="s">
        <v>45</v>
      </c>
      <c r="K71" s="81">
        <v>2</v>
      </c>
      <c r="L71" s="81">
        <v>3</v>
      </c>
    </row>
    <row r="72" spans="1:12" s="84" customFormat="1" ht="57" customHeight="1">
      <c r="A72" s="77">
        <v>59</v>
      </c>
      <c r="B72" s="85" t="s">
        <v>997</v>
      </c>
      <c r="C72" s="79" t="s">
        <v>2365</v>
      </c>
      <c r="D72" s="80">
        <v>1</v>
      </c>
      <c r="E72" s="349" t="s">
        <v>2366</v>
      </c>
      <c r="F72" s="81" t="s">
        <v>2257</v>
      </c>
      <c r="G72" s="350">
        <v>45694</v>
      </c>
      <c r="H72" s="351">
        <v>45699</v>
      </c>
      <c r="I72" s="83" t="s">
        <v>45</v>
      </c>
      <c r="J72" s="83" t="s">
        <v>45</v>
      </c>
      <c r="K72" s="81">
        <v>2</v>
      </c>
      <c r="L72" s="81">
        <v>3</v>
      </c>
    </row>
    <row r="73" spans="1:12" s="84" customFormat="1" ht="57" customHeight="1">
      <c r="A73" s="77">
        <v>60</v>
      </c>
      <c r="B73" s="85" t="s">
        <v>1000</v>
      </c>
      <c r="C73" s="79" t="s">
        <v>2367</v>
      </c>
      <c r="D73" s="80">
        <v>1</v>
      </c>
      <c r="E73" s="349" t="s">
        <v>2362</v>
      </c>
      <c r="F73" s="81" t="s">
        <v>2257</v>
      </c>
      <c r="G73" s="350">
        <v>45694</v>
      </c>
      <c r="H73" s="351">
        <v>45800</v>
      </c>
      <c r="I73" s="83" t="s">
        <v>45</v>
      </c>
      <c r="J73" s="83" t="s">
        <v>45</v>
      </c>
      <c r="K73" s="81">
        <v>2</v>
      </c>
      <c r="L73" s="81">
        <v>3</v>
      </c>
    </row>
    <row r="74" spans="1:12" s="84" customFormat="1" ht="57" customHeight="1">
      <c r="A74" s="77">
        <v>61</v>
      </c>
      <c r="B74" s="85" t="s">
        <v>1003</v>
      </c>
      <c r="C74" s="79" t="s">
        <v>2368</v>
      </c>
      <c r="D74" s="80">
        <v>1</v>
      </c>
      <c r="E74" s="349" t="s">
        <v>2369</v>
      </c>
      <c r="F74" s="81" t="s">
        <v>2257</v>
      </c>
      <c r="G74" s="350">
        <v>45694</v>
      </c>
      <c r="H74" s="351">
        <v>45754</v>
      </c>
      <c r="I74" s="83" t="s">
        <v>45</v>
      </c>
      <c r="J74" s="83" t="s">
        <v>45</v>
      </c>
      <c r="K74" s="81">
        <v>2</v>
      </c>
      <c r="L74" s="81">
        <v>3</v>
      </c>
    </row>
    <row r="75" spans="1:12" s="84" customFormat="1" ht="57" customHeight="1">
      <c r="A75" s="77">
        <v>62</v>
      </c>
      <c r="B75" s="85" t="s">
        <v>1007</v>
      </c>
      <c r="C75" s="79" t="s">
        <v>2370</v>
      </c>
      <c r="D75" s="80">
        <v>1</v>
      </c>
      <c r="E75" s="349" t="s">
        <v>2371</v>
      </c>
      <c r="F75" s="81" t="s">
        <v>2257</v>
      </c>
      <c r="G75" s="350">
        <v>45695</v>
      </c>
      <c r="H75" s="351">
        <v>45699</v>
      </c>
      <c r="I75" s="83" t="s">
        <v>45</v>
      </c>
      <c r="J75" s="83" t="s">
        <v>45</v>
      </c>
      <c r="K75" s="81">
        <v>2</v>
      </c>
      <c r="L75" s="81">
        <v>3</v>
      </c>
    </row>
    <row r="76" spans="1:12" s="84" customFormat="1" ht="57" customHeight="1">
      <c r="A76" s="77">
        <v>63</v>
      </c>
      <c r="B76" s="85" t="s">
        <v>1010</v>
      </c>
      <c r="C76" s="79" t="s">
        <v>2372</v>
      </c>
      <c r="D76" s="80">
        <v>1</v>
      </c>
      <c r="E76" s="349" t="s">
        <v>2373</v>
      </c>
      <c r="F76" s="81" t="s">
        <v>2257</v>
      </c>
      <c r="G76" s="350">
        <v>45695</v>
      </c>
      <c r="H76" s="351">
        <v>45729</v>
      </c>
      <c r="I76" s="83" t="s">
        <v>45</v>
      </c>
      <c r="J76" s="83" t="s">
        <v>45</v>
      </c>
      <c r="K76" s="81">
        <v>2</v>
      </c>
      <c r="L76" s="81">
        <v>3</v>
      </c>
    </row>
    <row r="77" spans="1:12" s="84" customFormat="1" ht="57" customHeight="1">
      <c r="A77" s="77">
        <v>64</v>
      </c>
      <c r="B77" s="85" t="s">
        <v>1013</v>
      </c>
      <c r="C77" s="79" t="s">
        <v>2374</v>
      </c>
      <c r="D77" s="80">
        <v>1</v>
      </c>
      <c r="E77" s="349" t="s">
        <v>2375</v>
      </c>
      <c r="F77" s="81" t="s">
        <v>2257</v>
      </c>
      <c r="G77" s="350">
        <v>45695</v>
      </c>
      <c r="H77" s="351">
        <v>45702</v>
      </c>
      <c r="I77" s="83" t="s">
        <v>45</v>
      </c>
      <c r="J77" s="83" t="s">
        <v>45</v>
      </c>
      <c r="K77" s="81">
        <v>2</v>
      </c>
      <c r="L77" s="81">
        <v>3</v>
      </c>
    </row>
    <row r="78" spans="1:12" s="84" customFormat="1" ht="57" customHeight="1">
      <c r="A78" s="77">
        <v>65</v>
      </c>
      <c r="B78" s="85" t="s">
        <v>1016</v>
      </c>
      <c r="C78" s="79" t="s">
        <v>2376</v>
      </c>
      <c r="D78" s="80">
        <v>1</v>
      </c>
      <c r="E78" s="349" t="s">
        <v>2377</v>
      </c>
      <c r="F78" s="81" t="s">
        <v>2257</v>
      </c>
      <c r="G78" s="350">
        <v>45695</v>
      </c>
      <c r="H78" s="351">
        <v>45702</v>
      </c>
      <c r="I78" s="83" t="s">
        <v>45</v>
      </c>
      <c r="J78" s="83" t="s">
        <v>45</v>
      </c>
      <c r="K78" s="81">
        <v>2</v>
      </c>
      <c r="L78" s="81">
        <v>3</v>
      </c>
    </row>
    <row r="79" spans="1:12" s="84" customFormat="1" ht="57" customHeight="1">
      <c r="A79" s="77">
        <v>66</v>
      </c>
      <c r="B79" s="85" t="s">
        <v>1017</v>
      </c>
      <c r="C79" s="79" t="s">
        <v>2378</v>
      </c>
      <c r="D79" s="80">
        <v>1</v>
      </c>
      <c r="E79" s="349" t="s">
        <v>2379</v>
      </c>
      <c r="F79" s="81" t="s">
        <v>2257</v>
      </c>
      <c r="G79" s="350">
        <v>45695</v>
      </c>
      <c r="H79" s="351">
        <v>45730</v>
      </c>
      <c r="I79" s="83" t="s">
        <v>45</v>
      </c>
      <c r="J79" s="83" t="s">
        <v>45</v>
      </c>
      <c r="K79" s="81">
        <v>2</v>
      </c>
      <c r="L79" s="81">
        <v>3</v>
      </c>
    </row>
    <row r="80" spans="1:12" s="84" customFormat="1" ht="57" customHeight="1">
      <c r="A80" s="77">
        <v>67</v>
      </c>
      <c r="B80" s="85" t="s">
        <v>1021</v>
      </c>
      <c r="C80" s="79" t="s">
        <v>2380</v>
      </c>
      <c r="D80" s="80">
        <v>1</v>
      </c>
      <c r="E80" s="349" t="s">
        <v>2381</v>
      </c>
      <c r="F80" s="81" t="s">
        <v>2257</v>
      </c>
      <c r="G80" s="350">
        <v>45698</v>
      </c>
      <c r="H80" s="351">
        <v>45709</v>
      </c>
      <c r="I80" s="83" t="s">
        <v>45</v>
      </c>
      <c r="J80" s="83" t="s">
        <v>45</v>
      </c>
      <c r="K80" s="81">
        <v>2</v>
      </c>
      <c r="L80" s="81">
        <v>3</v>
      </c>
    </row>
    <row r="81" spans="1:12" s="84" customFormat="1" ht="57" customHeight="1">
      <c r="A81" s="77">
        <v>68</v>
      </c>
      <c r="B81" s="85" t="s">
        <v>1025</v>
      </c>
      <c r="C81" s="79" t="s">
        <v>2382</v>
      </c>
      <c r="D81" s="80">
        <v>1</v>
      </c>
      <c r="E81" s="349" t="s">
        <v>2383</v>
      </c>
      <c r="F81" s="81" t="s">
        <v>2257</v>
      </c>
      <c r="G81" s="350">
        <v>45699</v>
      </c>
      <c r="H81" s="352"/>
      <c r="I81" s="83" t="s">
        <v>45</v>
      </c>
      <c r="J81" s="83" t="s">
        <v>45</v>
      </c>
      <c r="K81" s="81">
        <v>2</v>
      </c>
      <c r="L81" s="81">
        <v>3</v>
      </c>
    </row>
    <row r="82" spans="1:12" s="84" customFormat="1" ht="57" customHeight="1">
      <c r="A82" s="77">
        <v>69</v>
      </c>
      <c r="B82" s="85" t="s">
        <v>1029</v>
      </c>
      <c r="C82" s="79" t="s">
        <v>2384</v>
      </c>
      <c r="D82" s="80">
        <v>1</v>
      </c>
      <c r="E82" s="349" t="s">
        <v>2385</v>
      </c>
      <c r="F82" s="81" t="s">
        <v>2257</v>
      </c>
      <c r="G82" s="350">
        <v>45699</v>
      </c>
      <c r="H82" s="352"/>
      <c r="I82" s="83" t="s">
        <v>45</v>
      </c>
      <c r="J82" s="83" t="s">
        <v>45</v>
      </c>
      <c r="K82" s="81">
        <v>2</v>
      </c>
      <c r="L82" s="81">
        <v>3</v>
      </c>
    </row>
    <row r="83" spans="1:12" s="84" customFormat="1" ht="57" customHeight="1">
      <c r="A83" s="77">
        <v>70</v>
      </c>
      <c r="B83" s="85" t="s">
        <v>1032</v>
      </c>
      <c r="C83" s="79" t="s">
        <v>2386</v>
      </c>
      <c r="D83" s="80">
        <v>1</v>
      </c>
      <c r="E83" s="349" t="s">
        <v>2387</v>
      </c>
      <c r="F83" s="81" t="s">
        <v>2257</v>
      </c>
      <c r="G83" s="350">
        <v>45699</v>
      </c>
      <c r="H83" s="351">
        <v>45772</v>
      </c>
      <c r="I83" s="83" t="s">
        <v>45</v>
      </c>
      <c r="J83" s="83" t="s">
        <v>45</v>
      </c>
      <c r="K83" s="81">
        <v>2</v>
      </c>
      <c r="L83" s="81">
        <v>3</v>
      </c>
    </row>
    <row r="84" spans="1:12" s="84" customFormat="1" ht="57" customHeight="1">
      <c r="A84" s="77">
        <v>71</v>
      </c>
      <c r="B84" s="85" t="s">
        <v>1034</v>
      </c>
      <c r="C84" s="79" t="s">
        <v>2388</v>
      </c>
      <c r="D84" s="80">
        <v>1</v>
      </c>
      <c r="E84" s="349" t="s">
        <v>2389</v>
      </c>
      <c r="F84" s="81" t="s">
        <v>2257</v>
      </c>
      <c r="G84" s="350">
        <v>45699</v>
      </c>
      <c r="H84" s="351">
        <v>45702</v>
      </c>
      <c r="I84" s="83" t="s">
        <v>45</v>
      </c>
      <c r="J84" s="83" t="s">
        <v>45</v>
      </c>
      <c r="K84" s="81">
        <v>2</v>
      </c>
      <c r="L84" s="81">
        <v>3</v>
      </c>
    </row>
    <row r="85" spans="1:12" s="84" customFormat="1" ht="57" customHeight="1">
      <c r="A85" s="77">
        <v>72</v>
      </c>
      <c r="B85" s="85" t="s">
        <v>1038</v>
      </c>
      <c r="C85" s="79" t="s">
        <v>2390</v>
      </c>
      <c r="D85" s="80">
        <v>1</v>
      </c>
      <c r="E85" s="349" t="s">
        <v>2391</v>
      </c>
      <c r="F85" s="81" t="s">
        <v>2257</v>
      </c>
      <c r="G85" s="350">
        <v>45699</v>
      </c>
      <c r="H85" s="351">
        <v>45800</v>
      </c>
      <c r="I85" s="83" t="s">
        <v>45</v>
      </c>
      <c r="J85" s="83" t="s">
        <v>45</v>
      </c>
      <c r="K85" s="81">
        <v>2</v>
      </c>
      <c r="L85" s="81">
        <v>3</v>
      </c>
    </row>
    <row r="86" spans="1:12" s="84" customFormat="1" ht="57" customHeight="1">
      <c r="A86" s="77">
        <v>73</v>
      </c>
      <c r="B86" s="85" t="s">
        <v>1042</v>
      </c>
      <c r="C86" s="79" t="s">
        <v>2392</v>
      </c>
      <c r="D86" s="80">
        <v>1</v>
      </c>
      <c r="E86" s="349" t="s">
        <v>2393</v>
      </c>
      <c r="F86" s="81" t="s">
        <v>2257</v>
      </c>
      <c r="G86" s="350">
        <v>45699</v>
      </c>
      <c r="H86" s="351">
        <v>45702</v>
      </c>
      <c r="I86" s="83" t="s">
        <v>45</v>
      </c>
      <c r="J86" s="83" t="s">
        <v>45</v>
      </c>
      <c r="K86" s="81">
        <v>2</v>
      </c>
      <c r="L86" s="81">
        <v>3</v>
      </c>
    </row>
    <row r="87" spans="1:12" s="84" customFormat="1" ht="57" customHeight="1">
      <c r="A87" s="77">
        <v>74</v>
      </c>
      <c r="B87" s="85" t="s">
        <v>1046</v>
      </c>
      <c r="C87" s="79" t="s">
        <v>2394</v>
      </c>
      <c r="D87" s="80">
        <v>1</v>
      </c>
      <c r="E87" s="349" t="s">
        <v>2395</v>
      </c>
      <c r="F87" s="81" t="s">
        <v>2257</v>
      </c>
      <c r="G87" s="350">
        <v>45699</v>
      </c>
      <c r="H87" s="351">
        <v>45702</v>
      </c>
      <c r="I87" s="83" t="s">
        <v>45</v>
      </c>
      <c r="J87" s="83" t="s">
        <v>45</v>
      </c>
      <c r="K87" s="81">
        <v>2</v>
      </c>
      <c r="L87" s="81">
        <v>3</v>
      </c>
    </row>
    <row r="88" spans="1:12" s="84" customFormat="1" ht="57" customHeight="1">
      <c r="A88" s="77">
        <v>75</v>
      </c>
      <c r="B88" s="85" t="s">
        <v>1050</v>
      </c>
      <c r="C88" s="79" t="s">
        <v>2396</v>
      </c>
      <c r="D88" s="80">
        <v>1</v>
      </c>
      <c r="E88" s="349" t="s">
        <v>2397</v>
      </c>
      <c r="F88" s="81" t="s">
        <v>2257</v>
      </c>
      <c r="G88" s="350">
        <v>45699</v>
      </c>
      <c r="H88" s="351">
        <v>45727</v>
      </c>
      <c r="I88" s="83" t="s">
        <v>45</v>
      </c>
      <c r="J88" s="83" t="s">
        <v>45</v>
      </c>
      <c r="K88" s="81">
        <v>2</v>
      </c>
      <c r="L88" s="81">
        <v>3</v>
      </c>
    </row>
    <row r="89" spans="1:12" s="84" customFormat="1" ht="57" customHeight="1">
      <c r="A89" s="77">
        <v>76</v>
      </c>
      <c r="B89" s="85" t="s">
        <v>1052</v>
      </c>
      <c r="C89" s="79" t="s">
        <v>2398</v>
      </c>
      <c r="D89" s="80">
        <v>1</v>
      </c>
      <c r="E89" s="349" t="s">
        <v>2399</v>
      </c>
      <c r="F89" s="81" t="s">
        <v>2257</v>
      </c>
      <c r="G89" s="350">
        <v>45700</v>
      </c>
      <c r="H89" s="351">
        <v>45860</v>
      </c>
      <c r="I89" s="83" t="s">
        <v>45</v>
      </c>
      <c r="J89" s="83" t="s">
        <v>45</v>
      </c>
      <c r="K89" s="81">
        <v>2</v>
      </c>
      <c r="L89" s="81">
        <v>3</v>
      </c>
    </row>
    <row r="90" spans="1:12" s="84" customFormat="1" ht="57" customHeight="1">
      <c r="A90" s="77">
        <v>77</v>
      </c>
      <c r="B90" s="85" t="s">
        <v>1056</v>
      </c>
      <c r="C90" s="79" t="s">
        <v>2400</v>
      </c>
      <c r="D90" s="80">
        <v>1</v>
      </c>
      <c r="E90" s="349" t="s">
        <v>2401</v>
      </c>
      <c r="F90" s="81" t="s">
        <v>2257</v>
      </c>
      <c r="G90" s="350">
        <v>45701</v>
      </c>
      <c r="H90" s="352"/>
      <c r="I90" s="83" t="s">
        <v>45</v>
      </c>
      <c r="J90" s="83" t="s">
        <v>45</v>
      </c>
      <c r="K90" s="81">
        <v>2</v>
      </c>
      <c r="L90" s="81">
        <v>3</v>
      </c>
    </row>
    <row r="91" spans="1:12" s="84" customFormat="1" ht="57" customHeight="1">
      <c r="A91" s="77">
        <v>78</v>
      </c>
      <c r="B91" s="85" t="s">
        <v>1058</v>
      </c>
      <c r="C91" s="79" t="s">
        <v>2402</v>
      </c>
      <c r="D91" s="80">
        <v>1</v>
      </c>
      <c r="E91" s="349" t="s">
        <v>2403</v>
      </c>
      <c r="F91" s="81" t="s">
        <v>2257</v>
      </c>
      <c r="G91" s="350">
        <v>45701</v>
      </c>
      <c r="H91" s="351">
        <v>45709</v>
      </c>
      <c r="I91" s="83" t="s">
        <v>45</v>
      </c>
      <c r="J91" s="83" t="s">
        <v>45</v>
      </c>
      <c r="K91" s="81">
        <v>2</v>
      </c>
      <c r="L91" s="81">
        <v>3</v>
      </c>
    </row>
    <row r="92" spans="1:12" s="84" customFormat="1" ht="57" customHeight="1">
      <c r="A92" s="77">
        <v>79</v>
      </c>
      <c r="B92" s="85" t="s">
        <v>1059</v>
      </c>
      <c r="C92" s="79" t="s">
        <v>2404</v>
      </c>
      <c r="D92" s="80">
        <v>1</v>
      </c>
      <c r="E92" s="349" t="s">
        <v>2405</v>
      </c>
      <c r="F92" s="81" t="s">
        <v>2257</v>
      </c>
      <c r="G92" s="350">
        <v>45701</v>
      </c>
      <c r="H92" s="351">
        <v>45709</v>
      </c>
      <c r="I92" s="83" t="s">
        <v>45</v>
      </c>
      <c r="J92" s="83" t="s">
        <v>45</v>
      </c>
      <c r="K92" s="81">
        <v>2</v>
      </c>
      <c r="L92" s="81">
        <v>3</v>
      </c>
    </row>
    <row r="93" spans="1:12" s="84" customFormat="1" ht="57" customHeight="1">
      <c r="A93" s="77">
        <v>80</v>
      </c>
      <c r="B93" s="85" t="s">
        <v>1062</v>
      </c>
      <c r="C93" s="79" t="s">
        <v>2406</v>
      </c>
      <c r="D93" s="80">
        <v>1</v>
      </c>
      <c r="E93" s="349" t="s">
        <v>2407</v>
      </c>
      <c r="F93" s="81" t="s">
        <v>2257</v>
      </c>
      <c r="G93" s="350">
        <v>45701</v>
      </c>
      <c r="H93" s="351">
        <v>45849</v>
      </c>
      <c r="I93" s="83" t="s">
        <v>45</v>
      </c>
      <c r="J93" s="83" t="s">
        <v>45</v>
      </c>
      <c r="K93" s="81">
        <v>2</v>
      </c>
      <c r="L93" s="81">
        <v>3</v>
      </c>
    </row>
    <row r="94" spans="1:12" s="84" customFormat="1" ht="57" customHeight="1">
      <c r="A94" s="77">
        <v>81</v>
      </c>
      <c r="B94" s="85" t="s">
        <v>1063</v>
      </c>
      <c r="C94" s="79" t="s">
        <v>2408</v>
      </c>
      <c r="D94" s="80">
        <v>1</v>
      </c>
      <c r="E94" s="349" t="s">
        <v>2409</v>
      </c>
      <c r="F94" s="81" t="s">
        <v>2257</v>
      </c>
      <c r="G94" s="350">
        <v>45702</v>
      </c>
      <c r="H94" s="352"/>
      <c r="I94" s="83" t="s">
        <v>45</v>
      </c>
      <c r="J94" s="83" t="s">
        <v>45</v>
      </c>
      <c r="K94" s="81">
        <v>2</v>
      </c>
      <c r="L94" s="81">
        <v>3</v>
      </c>
    </row>
    <row r="95" spans="1:12" s="84" customFormat="1" ht="57" customHeight="1">
      <c r="A95" s="77">
        <v>82</v>
      </c>
      <c r="B95" s="85" t="s">
        <v>1066</v>
      </c>
      <c r="C95" s="79" t="s">
        <v>2410</v>
      </c>
      <c r="D95" s="80">
        <v>1</v>
      </c>
      <c r="E95" s="349" t="s">
        <v>2411</v>
      </c>
      <c r="F95" s="81" t="s">
        <v>2257</v>
      </c>
      <c r="G95" s="350">
        <v>45702</v>
      </c>
      <c r="H95" s="351">
        <v>45709</v>
      </c>
      <c r="I95" s="83" t="s">
        <v>45</v>
      </c>
      <c r="J95" s="83" t="s">
        <v>45</v>
      </c>
      <c r="K95" s="81">
        <v>2</v>
      </c>
      <c r="L95" s="81">
        <v>3</v>
      </c>
    </row>
    <row r="96" spans="1:12" s="84" customFormat="1" ht="57" customHeight="1">
      <c r="A96" s="77">
        <v>83</v>
      </c>
      <c r="B96" s="85" t="s">
        <v>1070</v>
      </c>
      <c r="C96" s="79" t="s">
        <v>2412</v>
      </c>
      <c r="D96" s="80">
        <v>1</v>
      </c>
      <c r="E96" s="349" t="s">
        <v>2413</v>
      </c>
      <c r="F96" s="81" t="s">
        <v>2257</v>
      </c>
      <c r="G96" s="350">
        <v>45702</v>
      </c>
      <c r="H96" s="351">
        <v>45821</v>
      </c>
      <c r="I96" s="83" t="s">
        <v>45</v>
      </c>
      <c r="J96" s="83" t="s">
        <v>45</v>
      </c>
      <c r="K96" s="81">
        <v>2</v>
      </c>
      <c r="L96" s="81">
        <v>3</v>
      </c>
    </row>
    <row r="97" spans="1:12" s="84" customFormat="1" ht="57" customHeight="1">
      <c r="A97" s="77">
        <v>84</v>
      </c>
      <c r="B97" s="85" t="s">
        <v>1071</v>
      </c>
      <c r="C97" s="79" t="s">
        <v>2414</v>
      </c>
      <c r="D97" s="80">
        <v>1</v>
      </c>
      <c r="E97" s="349" t="s">
        <v>2415</v>
      </c>
      <c r="F97" s="81" t="s">
        <v>2257</v>
      </c>
      <c r="G97" s="350">
        <v>45702</v>
      </c>
      <c r="H97" s="351">
        <v>45702</v>
      </c>
      <c r="I97" s="83" t="s">
        <v>45</v>
      </c>
      <c r="J97" s="83" t="s">
        <v>45</v>
      </c>
      <c r="K97" s="81">
        <v>2</v>
      </c>
      <c r="L97" s="81">
        <v>3</v>
      </c>
    </row>
    <row r="98" spans="1:12" s="84" customFormat="1" ht="57" customHeight="1">
      <c r="A98" s="77">
        <v>85</v>
      </c>
      <c r="B98" s="85" t="s">
        <v>1074</v>
      </c>
      <c r="C98" s="79" t="s">
        <v>2416</v>
      </c>
      <c r="D98" s="80">
        <v>1</v>
      </c>
      <c r="E98" s="349" t="s">
        <v>2417</v>
      </c>
      <c r="F98" s="81" t="s">
        <v>2257</v>
      </c>
      <c r="G98" s="350">
        <v>45702</v>
      </c>
      <c r="H98" s="351">
        <v>45709</v>
      </c>
      <c r="I98" s="83" t="s">
        <v>45</v>
      </c>
      <c r="J98" s="83" t="s">
        <v>45</v>
      </c>
      <c r="K98" s="81">
        <v>2</v>
      </c>
      <c r="L98" s="81">
        <v>3</v>
      </c>
    </row>
    <row r="99" spans="1:12" s="84" customFormat="1" ht="57" customHeight="1">
      <c r="A99" s="77">
        <v>86</v>
      </c>
      <c r="B99" s="85" t="s">
        <v>1078</v>
      </c>
      <c r="C99" s="79" t="s">
        <v>2418</v>
      </c>
      <c r="D99" s="80">
        <v>1</v>
      </c>
      <c r="E99" s="349" t="s">
        <v>2419</v>
      </c>
      <c r="F99" s="81" t="s">
        <v>2257</v>
      </c>
      <c r="G99" s="350">
        <v>45702</v>
      </c>
      <c r="H99" s="351">
        <v>45828</v>
      </c>
      <c r="I99" s="83" t="s">
        <v>45</v>
      </c>
      <c r="J99" s="83" t="s">
        <v>45</v>
      </c>
      <c r="K99" s="81">
        <v>2</v>
      </c>
      <c r="L99" s="81">
        <v>3</v>
      </c>
    </row>
    <row r="100" spans="1:12" s="84" customFormat="1" ht="57" customHeight="1">
      <c r="A100" s="77">
        <v>87</v>
      </c>
      <c r="B100" s="85" t="s">
        <v>1079</v>
      </c>
      <c r="C100" s="79" t="s">
        <v>2420</v>
      </c>
      <c r="D100" s="80">
        <v>1</v>
      </c>
      <c r="E100" s="349" t="s">
        <v>2421</v>
      </c>
      <c r="F100" s="81" t="s">
        <v>2257</v>
      </c>
      <c r="G100" s="350">
        <v>45703</v>
      </c>
      <c r="H100" s="351">
        <v>45703</v>
      </c>
      <c r="I100" s="83" t="s">
        <v>45</v>
      </c>
      <c r="J100" s="83" t="s">
        <v>45</v>
      </c>
      <c r="K100" s="81">
        <v>2</v>
      </c>
      <c r="L100" s="81">
        <v>3</v>
      </c>
    </row>
    <row r="101" spans="1:12" s="84" customFormat="1" ht="57" customHeight="1">
      <c r="A101" s="77">
        <v>88</v>
      </c>
      <c r="B101" s="85" t="s">
        <v>1082</v>
      </c>
      <c r="C101" s="79" t="s">
        <v>2422</v>
      </c>
      <c r="D101" s="80">
        <v>1</v>
      </c>
      <c r="E101" s="349" t="s">
        <v>2423</v>
      </c>
      <c r="F101" s="81" t="s">
        <v>2257</v>
      </c>
      <c r="G101" s="350">
        <v>45703</v>
      </c>
      <c r="H101" s="351">
        <v>45703</v>
      </c>
      <c r="I101" s="83" t="s">
        <v>45</v>
      </c>
      <c r="J101" s="83" t="s">
        <v>45</v>
      </c>
      <c r="K101" s="81">
        <v>2</v>
      </c>
      <c r="L101" s="81">
        <v>3</v>
      </c>
    </row>
    <row r="102" spans="1:12" s="84" customFormat="1" ht="57" customHeight="1">
      <c r="A102" s="77">
        <v>89</v>
      </c>
      <c r="B102" s="85" t="s">
        <v>1085</v>
      </c>
      <c r="C102" s="79" t="s">
        <v>2424</v>
      </c>
      <c r="D102" s="80">
        <v>1</v>
      </c>
      <c r="E102" s="349" t="s">
        <v>2425</v>
      </c>
      <c r="F102" s="81" t="s">
        <v>2257</v>
      </c>
      <c r="G102" s="350">
        <v>45703</v>
      </c>
      <c r="H102" s="351">
        <v>45703</v>
      </c>
      <c r="I102" s="83" t="s">
        <v>45</v>
      </c>
      <c r="J102" s="83" t="s">
        <v>45</v>
      </c>
      <c r="K102" s="81">
        <v>2</v>
      </c>
      <c r="L102" s="81">
        <v>3</v>
      </c>
    </row>
    <row r="103" spans="1:12" s="84" customFormat="1" ht="57" customHeight="1">
      <c r="A103" s="77">
        <v>90</v>
      </c>
      <c r="B103" s="85" t="s">
        <v>1086</v>
      </c>
      <c r="C103" s="79" t="s">
        <v>2426</v>
      </c>
      <c r="D103" s="80">
        <v>1</v>
      </c>
      <c r="E103" s="349" t="s">
        <v>2427</v>
      </c>
      <c r="F103" s="81" t="s">
        <v>2257</v>
      </c>
      <c r="G103" s="350">
        <v>45703</v>
      </c>
      <c r="H103" s="351">
        <v>45703</v>
      </c>
      <c r="I103" s="83" t="s">
        <v>45</v>
      </c>
      <c r="J103" s="83" t="s">
        <v>45</v>
      </c>
      <c r="K103" s="81">
        <v>2</v>
      </c>
      <c r="L103" s="81">
        <v>3</v>
      </c>
    </row>
    <row r="104" spans="1:12" s="84" customFormat="1" ht="57" customHeight="1">
      <c r="A104" s="77">
        <v>91</v>
      </c>
      <c r="B104" s="85" t="s">
        <v>1087</v>
      </c>
      <c r="C104" s="79" t="s">
        <v>2428</v>
      </c>
      <c r="D104" s="80">
        <v>1</v>
      </c>
      <c r="E104" s="349" t="s">
        <v>2429</v>
      </c>
      <c r="F104" s="81" t="s">
        <v>2257</v>
      </c>
      <c r="G104" s="350">
        <v>45703</v>
      </c>
      <c r="H104" s="351">
        <v>45703</v>
      </c>
      <c r="I104" s="83" t="s">
        <v>45</v>
      </c>
      <c r="J104" s="83" t="s">
        <v>45</v>
      </c>
      <c r="K104" s="81">
        <v>2</v>
      </c>
      <c r="L104" s="81">
        <v>3</v>
      </c>
    </row>
    <row r="105" spans="1:12" s="84" customFormat="1" ht="57" customHeight="1">
      <c r="A105" s="77">
        <v>92</v>
      </c>
      <c r="B105" s="85" t="s">
        <v>1091</v>
      </c>
      <c r="C105" s="79" t="s">
        <v>2430</v>
      </c>
      <c r="D105" s="80">
        <v>1</v>
      </c>
      <c r="E105" s="349" t="s">
        <v>2431</v>
      </c>
      <c r="F105" s="81" t="s">
        <v>2257</v>
      </c>
      <c r="G105" s="350">
        <v>45703</v>
      </c>
      <c r="H105" s="351">
        <v>45950</v>
      </c>
      <c r="I105" s="83" t="s">
        <v>45</v>
      </c>
      <c r="J105" s="83" t="s">
        <v>45</v>
      </c>
      <c r="K105" s="81">
        <v>2</v>
      </c>
      <c r="L105" s="81">
        <v>3</v>
      </c>
    </row>
    <row r="106" spans="1:12" s="84" customFormat="1" ht="57" customHeight="1">
      <c r="A106" s="77">
        <v>93</v>
      </c>
      <c r="B106" s="85" t="s">
        <v>1094</v>
      </c>
      <c r="C106" s="79" t="s">
        <v>2432</v>
      </c>
      <c r="D106" s="80">
        <v>1</v>
      </c>
      <c r="E106" s="349" t="s">
        <v>2433</v>
      </c>
      <c r="F106" s="81" t="s">
        <v>2257</v>
      </c>
      <c r="G106" s="350">
        <v>45703</v>
      </c>
      <c r="H106" s="351">
        <v>45703</v>
      </c>
      <c r="I106" s="83" t="s">
        <v>45</v>
      </c>
      <c r="J106" s="83" t="s">
        <v>45</v>
      </c>
      <c r="K106" s="81">
        <v>2</v>
      </c>
      <c r="L106" s="81">
        <v>3</v>
      </c>
    </row>
    <row r="107" spans="1:12" s="84" customFormat="1" ht="57" customHeight="1">
      <c r="A107" s="77">
        <v>94</v>
      </c>
      <c r="B107" s="85" t="s">
        <v>1095</v>
      </c>
      <c r="C107" s="79" t="s">
        <v>2434</v>
      </c>
      <c r="D107" s="80">
        <v>1</v>
      </c>
      <c r="E107" s="349" t="s">
        <v>2435</v>
      </c>
      <c r="F107" s="81" t="s">
        <v>2257</v>
      </c>
      <c r="G107" s="350">
        <v>45703</v>
      </c>
      <c r="H107" s="351">
        <v>45703</v>
      </c>
      <c r="I107" s="83" t="s">
        <v>45</v>
      </c>
      <c r="J107" s="83" t="s">
        <v>45</v>
      </c>
      <c r="K107" s="81">
        <v>2</v>
      </c>
      <c r="L107" s="81">
        <v>3</v>
      </c>
    </row>
    <row r="108" spans="1:12" s="84" customFormat="1" ht="57" customHeight="1">
      <c r="A108" s="77">
        <v>95</v>
      </c>
      <c r="B108" s="85" t="s">
        <v>1098</v>
      </c>
      <c r="C108" s="79" t="s">
        <v>2436</v>
      </c>
      <c r="D108" s="80">
        <v>1</v>
      </c>
      <c r="E108" s="349" t="s">
        <v>2437</v>
      </c>
      <c r="F108" s="81" t="s">
        <v>2257</v>
      </c>
      <c r="G108" s="350">
        <v>45703</v>
      </c>
      <c r="H108" s="351">
        <v>45703</v>
      </c>
      <c r="I108" s="83" t="s">
        <v>45</v>
      </c>
      <c r="J108" s="83" t="s">
        <v>45</v>
      </c>
      <c r="K108" s="81">
        <v>2</v>
      </c>
      <c r="L108" s="81">
        <v>3</v>
      </c>
    </row>
    <row r="109" spans="1:12" s="84" customFormat="1" ht="57" customHeight="1">
      <c r="A109" s="77">
        <v>96</v>
      </c>
      <c r="B109" s="85" t="s">
        <v>1099</v>
      </c>
      <c r="C109" s="79" t="s">
        <v>2438</v>
      </c>
      <c r="D109" s="80">
        <v>1</v>
      </c>
      <c r="E109" s="349" t="s">
        <v>2439</v>
      </c>
      <c r="F109" s="81" t="s">
        <v>2257</v>
      </c>
      <c r="G109" s="350">
        <v>45703</v>
      </c>
      <c r="H109" s="351">
        <v>45703</v>
      </c>
      <c r="I109" s="83" t="s">
        <v>45</v>
      </c>
      <c r="J109" s="83" t="s">
        <v>45</v>
      </c>
      <c r="K109" s="81">
        <v>2</v>
      </c>
      <c r="L109" s="81">
        <v>3</v>
      </c>
    </row>
    <row r="110" spans="1:12" s="84" customFormat="1" ht="57" customHeight="1">
      <c r="A110" s="77">
        <v>97</v>
      </c>
      <c r="B110" s="85" t="s">
        <v>1102</v>
      </c>
      <c r="C110" s="79" t="s">
        <v>2440</v>
      </c>
      <c r="D110" s="80">
        <v>1</v>
      </c>
      <c r="E110" s="349" t="s">
        <v>2441</v>
      </c>
      <c r="F110" s="81" t="s">
        <v>2257</v>
      </c>
      <c r="G110" s="350">
        <v>45703</v>
      </c>
      <c r="H110" s="351">
        <v>45703</v>
      </c>
      <c r="I110" s="83" t="s">
        <v>45</v>
      </c>
      <c r="J110" s="83" t="s">
        <v>45</v>
      </c>
      <c r="K110" s="81">
        <v>2</v>
      </c>
      <c r="L110" s="81">
        <v>3</v>
      </c>
    </row>
    <row r="111" spans="1:12" s="84" customFormat="1" ht="57" customHeight="1">
      <c r="A111" s="77">
        <v>98</v>
      </c>
      <c r="B111" s="85" t="s">
        <v>1103</v>
      </c>
      <c r="C111" s="79" t="s">
        <v>2442</v>
      </c>
      <c r="D111" s="80">
        <v>1</v>
      </c>
      <c r="E111" s="349" t="s">
        <v>2443</v>
      </c>
      <c r="F111" s="81" t="s">
        <v>2257</v>
      </c>
      <c r="G111" s="350">
        <v>45703</v>
      </c>
      <c r="H111" s="351">
        <v>45703</v>
      </c>
      <c r="I111" s="83" t="s">
        <v>45</v>
      </c>
      <c r="J111" s="83" t="s">
        <v>45</v>
      </c>
      <c r="K111" s="81">
        <v>2</v>
      </c>
      <c r="L111" s="81">
        <v>3</v>
      </c>
    </row>
    <row r="112" spans="1:12" s="84" customFormat="1" ht="57" customHeight="1">
      <c r="A112" s="77">
        <v>99</v>
      </c>
      <c r="B112" s="85" t="s">
        <v>1106</v>
      </c>
      <c r="C112" s="79" t="s">
        <v>2444</v>
      </c>
      <c r="D112" s="80">
        <v>1</v>
      </c>
      <c r="E112" s="349" t="s">
        <v>2445</v>
      </c>
      <c r="F112" s="81" t="s">
        <v>2257</v>
      </c>
      <c r="G112" s="350">
        <v>45703</v>
      </c>
      <c r="H112" s="351">
        <v>45703</v>
      </c>
      <c r="I112" s="83" t="s">
        <v>45</v>
      </c>
      <c r="J112" s="83" t="s">
        <v>45</v>
      </c>
      <c r="K112" s="81">
        <v>2</v>
      </c>
      <c r="L112" s="81">
        <v>3</v>
      </c>
    </row>
    <row r="113" spans="1:12" s="84" customFormat="1" ht="57" customHeight="1">
      <c r="A113" s="77">
        <v>100</v>
      </c>
      <c r="B113" s="85" t="s">
        <v>1108</v>
      </c>
      <c r="C113" s="79" t="s">
        <v>2446</v>
      </c>
      <c r="D113" s="80">
        <v>1</v>
      </c>
      <c r="E113" s="349" t="s">
        <v>2447</v>
      </c>
      <c r="F113" s="81" t="s">
        <v>2257</v>
      </c>
      <c r="G113" s="350">
        <v>45703</v>
      </c>
      <c r="H113" s="351">
        <v>45770</v>
      </c>
      <c r="I113" s="83" t="s">
        <v>45</v>
      </c>
      <c r="J113" s="83" t="s">
        <v>45</v>
      </c>
      <c r="K113" s="81">
        <v>2</v>
      </c>
      <c r="L113" s="81">
        <v>3</v>
      </c>
    </row>
    <row r="114" spans="1:12" s="84" customFormat="1" ht="57" customHeight="1">
      <c r="A114" s="77">
        <v>101</v>
      </c>
      <c r="B114" s="85" t="s">
        <v>1111</v>
      </c>
      <c r="C114" s="79" t="s">
        <v>2448</v>
      </c>
      <c r="D114" s="80">
        <v>1</v>
      </c>
      <c r="E114" s="349" t="s">
        <v>2449</v>
      </c>
      <c r="F114" s="81" t="s">
        <v>2257</v>
      </c>
      <c r="G114" s="350">
        <v>45703</v>
      </c>
      <c r="H114" s="351">
        <v>45703</v>
      </c>
      <c r="I114" s="83" t="s">
        <v>45</v>
      </c>
      <c r="J114" s="83" t="s">
        <v>45</v>
      </c>
      <c r="K114" s="81">
        <v>2</v>
      </c>
      <c r="L114" s="81">
        <v>3</v>
      </c>
    </row>
    <row r="115" spans="1:12" s="84" customFormat="1" ht="57" customHeight="1">
      <c r="A115" s="77">
        <v>102</v>
      </c>
      <c r="B115" s="85" t="s">
        <v>1114</v>
      </c>
      <c r="C115" s="79" t="s">
        <v>2450</v>
      </c>
      <c r="D115" s="80">
        <v>1</v>
      </c>
      <c r="E115" s="349" t="s">
        <v>2451</v>
      </c>
      <c r="F115" s="81" t="s">
        <v>2257</v>
      </c>
      <c r="G115" s="350">
        <v>45703</v>
      </c>
      <c r="H115" s="351">
        <v>45703</v>
      </c>
      <c r="I115" s="83" t="s">
        <v>45</v>
      </c>
      <c r="J115" s="83" t="s">
        <v>45</v>
      </c>
      <c r="K115" s="81">
        <v>2</v>
      </c>
      <c r="L115" s="81">
        <v>3</v>
      </c>
    </row>
    <row r="116" spans="1:12" s="84" customFormat="1" ht="57" customHeight="1">
      <c r="A116" s="77">
        <v>103</v>
      </c>
      <c r="B116" s="85" t="s">
        <v>1116</v>
      </c>
      <c r="C116" s="79" t="s">
        <v>2452</v>
      </c>
      <c r="D116" s="80">
        <v>1</v>
      </c>
      <c r="E116" s="349" t="s">
        <v>2453</v>
      </c>
      <c r="F116" s="81" t="s">
        <v>2257</v>
      </c>
      <c r="G116" s="350">
        <v>45703</v>
      </c>
      <c r="H116" s="351">
        <v>45703</v>
      </c>
      <c r="I116" s="83" t="s">
        <v>45</v>
      </c>
      <c r="J116" s="83" t="s">
        <v>45</v>
      </c>
      <c r="K116" s="81">
        <v>2</v>
      </c>
      <c r="L116" s="81">
        <v>3</v>
      </c>
    </row>
    <row r="117" spans="1:12" s="84" customFormat="1" ht="57" customHeight="1">
      <c r="A117" s="77">
        <v>104</v>
      </c>
      <c r="B117" s="85" t="s">
        <v>1120</v>
      </c>
      <c r="C117" s="79" t="s">
        <v>2454</v>
      </c>
      <c r="D117" s="80">
        <v>1</v>
      </c>
      <c r="E117" s="349" t="s">
        <v>2455</v>
      </c>
      <c r="F117" s="81" t="s">
        <v>2257</v>
      </c>
      <c r="G117" s="350">
        <v>45703</v>
      </c>
      <c r="H117" s="351">
        <v>45703</v>
      </c>
      <c r="I117" s="83" t="s">
        <v>45</v>
      </c>
      <c r="J117" s="83" t="s">
        <v>45</v>
      </c>
      <c r="K117" s="81">
        <v>2</v>
      </c>
      <c r="L117" s="81">
        <v>3</v>
      </c>
    </row>
    <row r="118" spans="1:12" s="84" customFormat="1" ht="57" customHeight="1">
      <c r="A118" s="77">
        <v>105</v>
      </c>
      <c r="B118" s="85" t="s">
        <v>1121</v>
      </c>
      <c r="C118" s="79" t="s">
        <v>2456</v>
      </c>
      <c r="D118" s="80">
        <v>1</v>
      </c>
      <c r="E118" s="349" t="s">
        <v>2457</v>
      </c>
      <c r="F118" s="81" t="s">
        <v>2257</v>
      </c>
      <c r="G118" s="350">
        <v>45703</v>
      </c>
      <c r="H118" s="351">
        <v>45703</v>
      </c>
      <c r="I118" s="83" t="s">
        <v>45</v>
      </c>
      <c r="J118" s="83" t="s">
        <v>45</v>
      </c>
      <c r="K118" s="81">
        <v>2</v>
      </c>
      <c r="L118" s="81">
        <v>3</v>
      </c>
    </row>
    <row r="119" spans="1:12" s="84" customFormat="1" ht="57" customHeight="1">
      <c r="A119" s="77">
        <v>106</v>
      </c>
      <c r="B119" s="85" t="s">
        <v>1123</v>
      </c>
      <c r="C119" s="79" t="s">
        <v>2458</v>
      </c>
      <c r="D119" s="80">
        <v>1</v>
      </c>
      <c r="E119" s="349" t="s">
        <v>2459</v>
      </c>
      <c r="F119" s="81" t="s">
        <v>2257</v>
      </c>
      <c r="G119" s="350">
        <v>45703</v>
      </c>
      <c r="H119" s="351">
        <v>45703</v>
      </c>
      <c r="I119" s="83" t="s">
        <v>45</v>
      </c>
      <c r="J119" s="83" t="s">
        <v>45</v>
      </c>
      <c r="K119" s="81">
        <v>2</v>
      </c>
      <c r="L119" s="81">
        <v>3</v>
      </c>
    </row>
    <row r="120" spans="1:12" s="84" customFormat="1" ht="57" customHeight="1">
      <c r="A120" s="77">
        <v>107</v>
      </c>
      <c r="B120" s="85" t="s">
        <v>1127</v>
      </c>
      <c r="C120" s="79" t="s">
        <v>2460</v>
      </c>
      <c r="D120" s="80">
        <v>1</v>
      </c>
      <c r="E120" s="349" t="s">
        <v>2461</v>
      </c>
      <c r="F120" s="81" t="s">
        <v>2257</v>
      </c>
      <c r="G120" s="350">
        <v>45703</v>
      </c>
      <c r="H120" s="351">
        <v>45759</v>
      </c>
      <c r="I120" s="83" t="s">
        <v>45</v>
      </c>
      <c r="J120" s="83" t="s">
        <v>45</v>
      </c>
      <c r="K120" s="81">
        <v>2</v>
      </c>
      <c r="L120" s="81">
        <v>3</v>
      </c>
    </row>
    <row r="121" spans="1:12" s="84" customFormat="1" ht="57" customHeight="1">
      <c r="A121" s="77">
        <v>108</v>
      </c>
      <c r="B121" s="85" t="s">
        <v>1130</v>
      </c>
      <c r="C121" s="79" t="s">
        <v>2462</v>
      </c>
      <c r="D121" s="80">
        <v>1</v>
      </c>
      <c r="E121" s="349" t="s">
        <v>2463</v>
      </c>
      <c r="F121" s="81" t="s">
        <v>2257</v>
      </c>
      <c r="G121" s="350">
        <v>45703</v>
      </c>
      <c r="H121" s="351">
        <v>45703</v>
      </c>
      <c r="I121" s="83" t="s">
        <v>45</v>
      </c>
      <c r="J121" s="83" t="s">
        <v>45</v>
      </c>
      <c r="K121" s="81">
        <v>2</v>
      </c>
      <c r="L121" s="81">
        <v>3</v>
      </c>
    </row>
    <row r="122" spans="1:12" s="84" customFormat="1" ht="57" customHeight="1">
      <c r="A122" s="77">
        <v>109</v>
      </c>
      <c r="B122" s="85" t="s">
        <v>1134</v>
      </c>
      <c r="C122" s="79" t="s">
        <v>2464</v>
      </c>
      <c r="D122" s="80">
        <v>1</v>
      </c>
      <c r="E122" s="349" t="s">
        <v>2465</v>
      </c>
      <c r="F122" s="81" t="s">
        <v>2257</v>
      </c>
      <c r="G122" s="350">
        <v>45703</v>
      </c>
      <c r="H122" s="351">
        <v>45703</v>
      </c>
      <c r="I122" s="83" t="s">
        <v>45</v>
      </c>
      <c r="J122" s="83" t="s">
        <v>45</v>
      </c>
      <c r="K122" s="81">
        <v>2</v>
      </c>
      <c r="L122" s="81">
        <v>3</v>
      </c>
    </row>
    <row r="123" spans="1:12" s="84" customFormat="1" ht="57" customHeight="1">
      <c r="A123" s="77">
        <v>110</v>
      </c>
      <c r="B123" s="85" t="s">
        <v>1135</v>
      </c>
      <c r="C123" s="79" t="s">
        <v>2466</v>
      </c>
      <c r="D123" s="80">
        <v>1</v>
      </c>
      <c r="E123" s="349" t="s">
        <v>2467</v>
      </c>
      <c r="F123" s="81" t="s">
        <v>2257</v>
      </c>
      <c r="G123" s="350">
        <v>45703</v>
      </c>
      <c r="H123" s="351">
        <v>45703</v>
      </c>
      <c r="I123" s="83" t="s">
        <v>45</v>
      </c>
      <c r="J123" s="83" t="s">
        <v>45</v>
      </c>
      <c r="K123" s="81">
        <v>2</v>
      </c>
      <c r="L123" s="81">
        <v>3</v>
      </c>
    </row>
    <row r="124" spans="1:12" s="84" customFormat="1" ht="57" customHeight="1">
      <c r="A124" s="77">
        <v>111</v>
      </c>
      <c r="B124" s="85" t="s">
        <v>1136</v>
      </c>
      <c r="C124" s="79" t="s">
        <v>2468</v>
      </c>
      <c r="D124" s="80">
        <v>1</v>
      </c>
      <c r="E124" s="349" t="s">
        <v>2469</v>
      </c>
      <c r="F124" s="81" t="s">
        <v>2257</v>
      </c>
      <c r="G124" s="350">
        <v>45703</v>
      </c>
      <c r="H124" s="351">
        <v>45703</v>
      </c>
      <c r="I124" s="83" t="s">
        <v>45</v>
      </c>
      <c r="J124" s="83" t="s">
        <v>45</v>
      </c>
      <c r="K124" s="81">
        <v>2</v>
      </c>
      <c r="L124" s="81">
        <v>3</v>
      </c>
    </row>
    <row r="125" spans="1:12" s="84" customFormat="1" ht="57" customHeight="1">
      <c r="A125" s="77">
        <v>112</v>
      </c>
      <c r="B125" s="85" t="s">
        <v>1139</v>
      </c>
      <c r="C125" s="79" t="s">
        <v>2470</v>
      </c>
      <c r="D125" s="80">
        <v>1</v>
      </c>
      <c r="E125" s="349" t="s">
        <v>2471</v>
      </c>
      <c r="F125" s="81" t="s">
        <v>2257</v>
      </c>
      <c r="G125" s="350">
        <v>45703</v>
      </c>
      <c r="H125" s="351">
        <v>45703</v>
      </c>
      <c r="I125" s="83" t="s">
        <v>45</v>
      </c>
      <c r="J125" s="83" t="s">
        <v>45</v>
      </c>
      <c r="K125" s="81">
        <v>2</v>
      </c>
      <c r="L125" s="81">
        <v>3</v>
      </c>
    </row>
    <row r="126" spans="1:12" s="84" customFormat="1" ht="57" customHeight="1">
      <c r="A126" s="77">
        <v>113</v>
      </c>
      <c r="B126" s="85" t="s">
        <v>1142</v>
      </c>
      <c r="C126" s="79" t="s">
        <v>2472</v>
      </c>
      <c r="D126" s="80">
        <v>1</v>
      </c>
      <c r="E126" s="349" t="s">
        <v>2473</v>
      </c>
      <c r="F126" s="81" t="s">
        <v>2257</v>
      </c>
      <c r="G126" s="350">
        <v>45703</v>
      </c>
      <c r="H126" s="351">
        <v>45703</v>
      </c>
      <c r="I126" s="83" t="s">
        <v>45</v>
      </c>
      <c r="J126" s="83" t="s">
        <v>45</v>
      </c>
      <c r="K126" s="81">
        <v>2</v>
      </c>
      <c r="L126" s="81">
        <v>3</v>
      </c>
    </row>
    <row r="127" spans="1:12" s="84" customFormat="1" ht="57" customHeight="1">
      <c r="A127" s="77">
        <v>114</v>
      </c>
      <c r="B127" s="85" t="s">
        <v>1146</v>
      </c>
      <c r="C127" s="79" t="s">
        <v>2474</v>
      </c>
      <c r="D127" s="80">
        <v>1</v>
      </c>
      <c r="E127" s="349" t="s">
        <v>2475</v>
      </c>
      <c r="F127" s="81" t="s">
        <v>2257</v>
      </c>
      <c r="G127" s="350">
        <v>45703</v>
      </c>
      <c r="H127" s="351">
        <v>45703</v>
      </c>
      <c r="I127" s="83" t="s">
        <v>45</v>
      </c>
      <c r="J127" s="83" t="s">
        <v>45</v>
      </c>
      <c r="K127" s="81">
        <v>2</v>
      </c>
      <c r="L127" s="81">
        <v>3</v>
      </c>
    </row>
    <row r="128" spans="1:12" s="84" customFormat="1" ht="57" customHeight="1">
      <c r="A128" s="77">
        <v>115</v>
      </c>
      <c r="B128" s="85" t="s">
        <v>847</v>
      </c>
      <c r="C128" s="79" t="s">
        <v>2476</v>
      </c>
      <c r="D128" s="80">
        <v>1</v>
      </c>
      <c r="E128" s="349" t="s">
        <v>2477</v>
      </c>
      <c r="F128" s="81" t="s">
        <v>2257</v>
      </c>
      <c r="G128" s="350">
        <v>45703</v>
      </c>
      <c r="H128" s="351">
        <v>45703</v>
      </c>
      <c r="I128" s="83" t="s">
        <v>45</v>
      </c>
      <c r="J128" s="83" t="s">
        <v>45</v>
      </c>
      <c r="K128" s="81">
        <v>2</v>
      </c>
      <c r="L128" s="81">
        <v>3</v>
      </c>
    </row>
    <row r="129" spans="1:12" s="84" customFormat="1" ht="57" customHeight="1">
      <c r="A129" s="77">
        <v>116</v>
      </c>
      <c r="B129" s="85" t="s">
        <v>1151</v>
      </c>
      <c r="C129" s="79" t="s">
        <v>2478</v>
      </c>
      <c r="D129" s="80">
        <v>1</v>
      </c>
      <c r="E129" s="349" t="s">
        <v>2479</v>
      </c>
      <c r="F129" s="81" t="s">
        <v>2257</v>
      </c>
      <c r="G129" s="350">
        <v>45703</v>
      </c>
      <c r="H129" s="351">
        <v>45703</v>
      </c>
      <c r="I129" s="83" t="s">
        <v>45</v>
      </c>
      <c r="J129" s="83" t="s">
        <v>45</v>
      </c>
      <c r="K129" s="81">
        <v>2</v>
      </c>
      <c r="L129" s="81">
        <v>3</v>
      </c>
    </row>
    <row r="130" spans="1:12" s="84" customFormat="1" ht="57" customHeight="1">
      <c r="A130" s="77">
        <v>117</v>
      </c>
      <c r="B130" s="85" t="s">
        <v>1152</v>
      </c>
      <c r="C130" s="79" t="s">
        <v>2480</v>
      </c>
      <c r="D130" s="80">
        <v>1</v>
      </c>
      <c r="E130" s="349" t="s">
        <v>2481</v>
      </c>
      <c r="F130" s="81" t="s">
        <v>2257</v>
      </c>
      <c r="G130" s="350">
        <v>45703</v>
      </c>
      <c r="H130" s="351">
        <v>45703</v>
      </c>
      <c r="I130" s="83" t="s">
        <v>45</v>
      </c>
      <c r="J130" s="83" t="s">
        <v>45</v>
      </c>
      <c r="K130" s="81">
        <v>2</v>
      </c>
      <c r="L130" s="81">
        <v>3</v>
      </c>
    </row>
    <row r="131" spans="1:12" s="84" customFormat="1" ht="57" customHeight="1">
      <c r="A131" s="77">
        <v>118</v>
      </c>
      <c r="B131" s="85" t="s">
        <v>1153</v>
      </c>
      <c r="C131" s="79" t="s">
        <v>2482</v>
      </c>
      <c r="D131" s="80">
        <v>1</v>
      </c>
      <c r="E131" s="349" t="s">
        <v>2483</v>
      </c>
      <c r="F131" s="81" t="s">
        <v>2257</v>
      </c>
      <c r="G131" s="350">
        <v>45703</v>
      </c>
      <c r="H131" s="351">
        <v>45703</v>
      </c>
      <c r="I131" s="83" t="s">
        <v>45</v>
      </c>
      <c r="J131" s="83" t="s">
        <v>45</v>
      </c>
      <c r="K131" s="81">
        <v>2</v>
      </c>
      <c r="L131" s="81">
        <v>3</v>
      </c>
    </row>
    <row r="132" spans="1:12" s="84" customFormat="1" ht="57" customHeight="1">
      <c r="A132" s="77">
        <v>119</v>
      </c>
      <c r="B132" s="85" t="s">
        <v>1156</v>
      </c>
      <c r="C132" s="79" t="s">
        <v>2484</v>
      </c>
      <c r="D132" s="80">
        <v>1</v>
      </c>
      <c r="E132" s="349" t="s">
        <v>2485</v>
      </c>
      <c r="F132" s="81" t="s">
        <v>2257</v>
      </c>
      <c r="G132" s="350">
        <v>45703</v>
      </c>
      <c r="H132" s="351">
        <v>45703</v>
      </c>
      <c r="I132" s="83" t="s">
        <v>45</v>
      </c>
      <c r="J132" s="83" t="s">
        <v>45</v>
      </c>
      <c r="K132" s="81">
        <v>2</v>
      </c>
      <c r="L132" s="81">
        <v>3</v>
      </c>
    </row>
    <row r="133" spans="1:12" s="84" customFormat="1" ht="57" customHeight="1">
      <c r="A133" s="77">
        <v>120</v>
      </c>
      <c r="B133" s="85" t="s">
        <v>1158</v>
      </c>
      <c r="C133" s="79" t="s">
        <v>2486</v>
      </c>
      <c r="D133" s="80">
        <v>1</v>
      </c>
      <c r="E133" s="349" t="s">
        <v>2487</v>
      </c>
      <c r="F133" s="81" t="s">
        <v>2257</v>
      </c>
      <c r="G133" s="350">
        <v>45703</v>
      </c>
      <c r="H133" s="351">
        <v>45822</v>
      </c>
      <c r="I133" s="83" t="s">
        <v>45</v>
      </c>
      <c r="J133" s="83" t="s">
        <v>45</v>
      </c>
      <c r="K133" s="81">
        <v>2</v>
      </c>
      <c r="L133" s="81">
        <v>3</v>
      </c>
    </row>
    <row r="134" spans="1:12" s="84" customFormat="1" ht="57" customHeight="1">
      <c r="A134" s="77">
        <v>121</v>
      </c>
      <c r="B134" s="85" t="s">
        <v>1160</v>
      </c>
      <c r="C134" s="79" t="s">
        <v>2488</v>
      </c>
      <c r="D134" s="80">
        <v>1</v>
      </c>
      <c r="E134" s="349" t="s">
        <v>2489</v>
      </c>
      <c r="F134" s="81" t="s">
        <v>2257</v>
      </c>
      <c r="G134" s="350">
        <v>45703</v>
      </c>
      <c r="H134" s="351">
        <v>45703</v>
      </c>
      <c r="I134" s="83" t="s">
        <v>45</v>
      </c>
      <c r="J134" s="83" t="s">
        <v>45</v>
      </c>
      <c r="K134" s="81">
        <v>2</v>
      </c>
      <c r="L134" s="81">
        <v>3</v>
      </c>
    </row>
    <row r="135" spans="1:12" s="84" customFormat="1" ht="57" customHeight="1">
      <c r="A135" s="77">
        <v>122</v>
      </c>
      <c r="B135" s="85" t="s">
        <v>1165</v>
      </c>
      <c r="C135" s="79" t="s">
        <v>2490</v>
      </c>
      <c r="D135" s="80">
        <v>1</v>
      </c>
      <c r="E135" s="349" t="s">
        <v>2491</v>
      </c>
      <c r="F135" s="81" t="s">
        <v>2257</v>
      </c>
      <c r="G135" s="350">
        <v>45703</v>
      </c>
      <c r="H135" s="351">
        <v>45703</v>
      </c>
      <c r="I135" s="83" t="s">
        <v>45</v>
      </c>
      <c r="J135" s="83" t="s">
        <v>45</v>
      </c>
      <c r="K135" s="81">
        <v>2</v>
      </c>
      <c r="L135" s="81">
        <v>3</v>
      </c>
    </row>
    <row r="136" spans="1:12" s="84" customFormat="1" ht="57" customHeight="1">
      <c r="A136" s="77">
        <v>123</v>
      </c>
      <c r="B136" s="85" t="s">
        <v>1169</v>
      </c>
      <c r="C136" s="79" t="s">
        <v>2492</v>
      </c>
      <c r="D136" s="80">
        <v>1</v>
      </c>
      <c r="E136" s="349" t="s">
        <v>2493</v>
      </c>
      <c r="F136" s="81" t="s">
        <v>2257</v>
      </c>
      <c r="G136" s="350">
        <v>45703</v>
      </c>
      <c r="H136" s="351">
        <v>45703</v>
      </c>
      <c r="I136" s="83" t="s">
        <v>45</v>
      </c>
      <c r="J136" s="83" t="s">
        <v>45</v>
      </c>
      <c r="K136" s="81">
        <v>2</v>
      </c>
      <c r="L136" s="81">
        <v>3</v>
      </c>
    </row>
    <row r="137" spans="1:12" s="84" customFormat="1" ht="57" customHeight="1">
      <c r="A137" s="77">
        <v>124</v>
      </c>
      <c r="B137" s="85" t="s">
        <v>1171</v>
      </c>
      <c r="C137" s="79" t="s">
        <v>2494</v>
      </c>
      <c r="D137" s="80">
        <v>1</v>
      </c>
      <c r="E137" s="349" t="s">
        <v>2447</v>
      </c>
      <c r="F137" s="81" t="s">
        <v>2257</v>
      </c>
      <c r="G137" s="350">
        <v>45703</v>
      </c>
      <c r="H137" s="351">
        <v>45703</v>
      </c>
      <c r="I137" s="83" t="s">
        <v>45</v>
      </c>
      <c r="J137" s="83" t="s">
        <v>45</v>
      </c>
      <c r="K137" s="81">
        <v>2</v>
      </c>
      <c r="L137" s="81">
        <v>3</v>
      </c>
    </row>
    <row r="138" spans="1:12" s="84" customFormat="1" ht="57" customHeight="1">
      <c r="A138" s="77">
        <v>125</v>
      </c>
      <c r="B138" s="85" t="s">
        <v>1176</v>
      </c>
      <c r="C138" s="79" t="s">
        <v>2495</v>
      </c>
      <c r="D138" s="80">
        <v>1</v>
      </c>
      <c r="E138" s="349" t="s">
        <v>2496</v>
      </c>
      <c r="F138" s="81" t="s">
        <v>2257</v>
      </c>
      <c r="G138" s="350">
        <v>45703</v>
      </c>
      <c r="H138" s="351">
        <v>45703</v>
      </c>
      <c r="I138" s="83" t="s">
        <v>45</v>
      </c>
      <c r="J138" s="83" t="s">
        <v>45</v>
      </c>
      <c r="K138" s="81">
        <v>2</v>
      </c>
      <c r="L138" s="81">
        <v>3</v>
      </c>
    </row>
    <row r="139" spans="1:12" s="84" customFormat="1" ht="57" customHeight="1">
      <c r="A139" s="77">
        <v>126</v>
      </c>
      <c r="B139" s="85" t="s">
        <v>1180</v>
      </c>
      <c r="C139" s="79" t="s">
        <v>2497</v>
      </c>
      <c r="D139" s="80">
        <v>1</v>
      </c>
      <c r="E139" s="349" t="s">
        <v>2498</v>
      </c>
      <c r="F139" s="81" t="s">
        <v>2257</v>
      </c>
      <c r="G139" s="350">
        <v>45703</v>
      </c>
      <c r="H139" s="351">
        <v>45703</v>
      </c>
      <c r="I139" s="83" t="s">
        <v>45</v>
      </c>
      <c r="J139" s="83" t="s">
        <v>45</v>
      </c>
      <c r="K139" s="81">
        <v>2</v>
      </c>
      <c r="L139" s="81">
        <v>3</v>
      </c>
    </row>
    <row r="140" spans="1:12" s="84" customFormat="1" ht="57" customHeight="1">
      <c r="A140" s="77">
        <v>127</v>
      </c>
      <c r="B140" s="85" t="s">
        <v>1182</v>
      </c>
      <c r="C140" s="79" t="s">
        <v>2499</v>
      </c>
      <c r="D140" s="80">
        <v>1</v>
      </c>
      <c r="E140" s="349" t="s">
        <v>2500</v>
      </c>
      <c r="F140" s="81" t="s">
        <v>2257</v>
      </c>
      <c r="G140" s="350">
        <v>45703</v>
      </c>
      <c r="H140" s="351">
        <v>45703</v>
      </c>
      <c r="I140" s="83" t="s">
        <v>45</v>
      </c>
      <c r="J140" s="83" t="s">
        <v>45</v>
      </c>
      <c r="K140" s="81">
        <v>2</v>
      </c>
      <c r="L140" s="81">
        <v>3</v>
      </c>
    </row>
    <row r="141" spans="1:12" s="84" customFormat="1" ht="57" customHeight="1">
      <c r="A141" s="77">
        <v>128</v>
      </c>
      <c r="B141" s="85" t="s">
        <v>1184</v>
      </c>
      <c r="C141" s="79" t="s">
        <v>2501</v>
      </c>
      <c r="D141" s="80">
        <v>1</v>
      </c>
      <c r="E141" s="349" t="s">
        <v>2502</v>
      </c>
      <c r="F141" s="81" t="s">
        <v>2257</v>
      </c>
      <c r="G141" s="350">
        <v>45703</v>
      </c>
      <c r="H141" s="351">
        <v>45969</v>
      </c>
      <c r="I141" s="83" t="s">
        <v>45</v>
      </c>
      <c r="J141" s="83" t="s">
        <v>45</v>
      </c>
      <c r="K141" s="81">
        <v>2</v>
      </c>
      <c r="L141" s="81">
        <v>3</v>
      </c>
    </row>
    <row r="142" spans="1:12" s="84" customFormat="1" ht="57" customHeight="1">
      <c r="A142" s="77">
        <v>129</v>
      </c>
      <c r="B142" s="85" t="s">
        <v>1186</v>
      </c>
      <c r="C142" s="79" t="s">
        <v>2503</v>
      </c>
      <c r="D142" s="80">
        <v>1</v>
      </c>
      <c r="E142" s="349" t="s">
        <v>2504</v>
      </c>
      <c r="F142" s="81" t="s">
        <v>2257</v>
      </c>
      <c r="G142" s="350">
        <v>45703</v>
      </c>
      <c r="H142" s="351">
        <v>45703</v>
      </c>
      <c r="I142" s="83" t="s">
        <v>45</v>
      </c>
      <c r="J142" s="83" t="s">
        <v>45</v>
      </c>
      <c r="K142" s="81">
        <v>2</v>
      </c>
      <c r="L142" s="81">
        <v>3</v>
      </c>
    </row>
    <row r="143" spans="1:12" s="84" customFormat="1" ht="57" customHeight="1">
      <c r="A143" s="77">
        <v>130</v>
      </c>
      <c r="B143" s="85" t="s">
        <v>1188</v>
      </c>
      <c r="C143" s="79" t="s">
        <v>2505</v>
      </c>
      <c r="D143" s="80">
        <v>1</v>
      </c>
      <c r="E143" s="349" t="s">
        <v>2506</v>
      </c>
      <c r="F143" s="81" t="s">
        <v>2257</v>
      </c>
      <c r="G143" s="350">
        <v>45703</v>
      </c>
      <c r="H143" s="351">
        <v>45920</v>
      </c>
      <c r="I143" s="83" t="s">
        <v>45</v>
      </c>
      <c r="J143" s="83" t="s">
        <v>45</v>
      </c>
      <c r="K143" s="81">
        <v>2</v>
      </c>
      <c r="L143" s="81">
        <v>3</v>
      </c>
    </row>
    <row r="144" spans="1:12" s="84" customFormat="1" ht="57" customHeight="1">
      <c r="A144" s="77">
        <v>131</v>
      </c>
      <c r="B144" s="85" t="s">
        <v>1191</v>
      </c>
      <c r="C144" s="79" t="s">
        <v>2507</v>
      </c>
      <c r="D144" s="80">
        <v>1</v>
      </c>
      <c r="E144" s="349" t="s">
        <v>2508</v>
      </c>
      <c r="F144" s="81" t="s">
        <v>2257</v>
      </c>
      <c r="G144" s="350">
        <v>45703</v>
      </c>
      <c r="H144" s="351">
        <v>45703</v>
      </c>
      <c r="I144" s="83" t="s">
        <v>45</v>
      </c>
      <c r="J144" s="83" t="s">
        <v>45</v>
      </c>
      <c r="K144" s="81">
        <v>2</v>
      </c>
      <c r="L144" s="81">
        <v>3</v>
      </c>
    </row>
    <row r="145" spans="1:12" s="84" customFormat="1" ht="57" customHeight="1">
      <c r="A145" s="77">
        <v>132</v>
      </c>
      <c r="B145" s="85" t="s">
        <v>1194</v>
      </c>
      <c r="C145" s="79" t="s">
        <v>2509</v>
      </c>
      <c r="D145" s="80">
        <v>1</v>
      </c>
      <c r="E145" s="349" t="s">
        <v>2510</v>
      </c>
      <c r="F145" s="81" t="s">
        <v>2257</v>
      </c>
      <c r="G145" s="350">
        <v>45703</v>
      </c>
      <c r="H145" s="351">
        <v>45703</v>
      </c>
      <c r="I145" s="83" t="s">
        <v>45</v>
      </c>
      <c r="J145" s="83" t="s">
        <v>45</v>
      </c>
      <c r="K145" s="81">
        <v>2</v>
      </c>
      <c r="L145" s="81">
        <v>3</v>
      </c>
    </row>
    <row r="146" spans="1:12" s="84" customFormat="1" ht="57" customHeight="1">
      <c r="A146" s="77">
        <v>133</v>
      </c>
      <c r="B146" s="85" t="s">
        <v>1197</v>
      </c>
      <c r="C146" s="79" t="s">
        <v>2511</v>
      </c>
      <c r="D146" s="80">
        <v>1</v>
      </c>
      <c r="E146" s="349" t="s">
        <v>2491</v>
      </c>
      <c r="F146" s="81" t="s">
        <v>2257</v>
      </c>
      <c r="G146" s="350">
        <v>45703</v>
      </c>
      <c r="H146" s="351">
        <v>45759</v>
      </c>
      <c r="I146" s="83" t="s">
        <v>45</v>
      </c>
      <c r="J146" s="83" t="s">
        <v>45</v>
      </c>
      <c r="K146" s="81">
        <v>2</v>
      </c>
      <c r="L146" s="81">
        <v>3</v>
      </c>
    </row>
    <row r="147" spans="1:12" s="84" customFormat="1" ht="57" customHeight="1">
      <c r="A147" s="77">
        <v>134</v>
      </c>
      <c r="B147" s="85" t="s">
        <v>1199</v>
      </c>
      <c r="C147" s="79" t="s">
        <v>2512</v>
      </c>
      <c r="D147" s="80">
        <v>1</v>
      </c>
      <c r="E147" s="349" t="s">
        <v>2513</v>
      </c>
      <c r="F147" s="81" t="s">
        <v>2257</v>
      </c>
      <c r="G147" s="350">
        <v>45703</v>
      </c>
      <c r="H147" s="351">
        <v>45703</v>
      </c>
      <c r="I147" s="83" t="s">
        <v>45</v>
      </c>
      <c r="J147" s="83" t="s">
        <v>45</v>
      </c>
      <c r="K147" s="81">
        <v>2</v>
      </c>
      <c r="L147" s="81">
        <v>3</v>
      </c>
    </row>
    <row r="148" spans="1:12" s="84" customFormat="1" ht="57" customHeight="1">
      <c r="A148" s="77">
        <v>135</v>
      </c>
      <c r="B148" s="85" t="s">
        <v>1202</v>
      </c>
      <c r="C148" s="79" t="s">
        <v>2514</v>
      </c>
      <c r="D148" s="80">
        <v>1</v>
      </c>
      <c r="E148" s="349" t="s">
        <v>2515</v>
      </c>
      <c r="F148" s="81" t="s">
        <v>2257</v>
      </c>
      <c r="G148" s="350">
        <v>45706</v>
      </c>
      <c r="H148" s="351">
        <v>45709</v>
      </c>
      <c r="I148" s="83" t="s">
        <v>45</v>
      </c>
      <c r="J148" s="83" t="s">
        <v>45</v>
      </c>
      <c r="K148" s="81">
        <v>2</v>
      </c>
      <c r="L148" s="81">
        <v>3</v>
      </c>
    </row>
    <row r="149" spans="1:12" s="84" customFormat="1" ht="57" customHeight="1">
      <c r="A149" s="77">
        <v>136</v>
      </c>
      <c r="B149" s="85" t="s">
        <v>1205</v>
      </c>
      <c r="C149" s="79" t="s">
        <v>2516</v>
      </c>
      <c r="D149" s="80">
        <v>1</v>
      </c>
      <c r="E149" s="349" t="s">
        <v>2517</v>
      </c>
      <c r="F149" s="81" t="s">
        <v>2257</v>
      </c>
      <c r="G149" s="353">
        <v>45706</v>
      </c>
      <c r="H149" s="351">
        <v>45709</v>
      </c>
      <c r="I149" s="83" t="s">
        <v>45</v>
      </c>
      <c r="J149" s="83" t="s">
        <v>45</v>
      </c>
      <c r="K149" s="81">
        <v>2</v>
      </c>
      <c r="L149" s="81">
        <v>3</v>
      </c>
    </row>
    <row r="150" spans="1:12" s="84" customFormat="1" ht="57" customHeight="1">
      <c r="A150" s="77">
        <v>137</v>
      </c>
      <c r="B150" s="85" t="s">
        <v>1207</v>
      </c>
      <c r="C150" s="79" t="s">
        <v>2518</v>
      </c>
      <c r="D150" s="80">
        <v>1</v>
      </c>
      <c r="E150" s="349" t="s">
        <v>2519</v>
      </c>
      <c r="F150" s="81" t="s">
        <v>2257</v>
      </c>
      <c r="G150" s="350">
        <v>45706</v>
      </c>
      <c r="H150" s="351">
        <v>45709</v>
      </c>
      <c r="I150" s="83" t="s">
        <v>45</v>
      </c>
      <c r="J150" s="83" t="s">
        <v>45</v>
      </c>
      <c r="K150" s="81">
        <v>2</v>
      </c>
      <c r="L150" s="81">
        <v>3</v>
      </c>
    </row>
    <row r="151" spans="1:12" s="84" customFormat="1" ht="57" customHeight="1">
      <c r="A151" s="77">
        <v>138</v>
      </c>
      <c r="B151" s="85" t="s">
        <v>1209</v>
      </c>
      <c r="C151" s="79" t="s">
        <v>2520</v>
      </c>
      <c r="D151" s="80">
        <v>1</v>
      </c>
      <c r="E151" s="349" t="s">
        <v>2521</v>
      </c>
      <c r="F151" s="81" t="s">
        <v>2257</v>
      </c>
      <c r="G151" s="350">
        <v>45706</v>
      </c>
      <c r="H151" s="351">
        <v>45709</v>
      </c>
      <c r="I151" s="83" t="s">
        <v>45</v>
      </c>
      <c r="J151" s="83" t="s">
        <v>45</v>
      </c>
      <c r="K151" s="81">
        <v>2</v>
      </c>
      <c r="L151" s="81">
        <v>3</v>
      </c>
    </row>
    <row r="152" spans="1:12" s="84" customFormat="1" ht="57" customHeight="1">
      <c r="A152" s="77">
        <v>139</v>
      </c>
      <c r="B152" s="85" t="s">
        <v>1211</v>
      </c>
      <c r="C152" s="79" t="s">
        <v>2522</v>
      </c>
      <c r="D152" s="80">
        <v>1</v>
      </c>
      <c r="E152" s="349" t="s">
        <v>2523</v>
      </c>
      <c r="F152" s="81" t="s">
        <v>2257</v>
      </c>
      <c r="G152" s="350">
        <v>45706</v>
      </c>
      <c r="H152" s="351">
        <v>45730</v>
      </c>
      <c r="I152" s="83" t="s">
        <v>45</v>
      </c>
      <c r="J152" s="83" t="s">
        <v>45</v>
      </c>
      <c r="K152" s="81">
        <v>2</v>
      </c>
      <c r="L152" s="81">
        <v>3</v>
      </c>
    </row>
    <row r="153" spans="1:12" s="84" customFormat="1" ht="57" customHeight="1">
      <c r="A153" s="77">
        <v>140</v>
      </c>
      <c r="B153" s="85" t="s">
        <v>1213</v>
      </c>
      <c r="C153" s="79" t="s">
        <v>2524</v>
      </c>
      <c r="D153" s="80">
        <v>1</v>
      </c>
      <c r="E153" s="349" t="s">
        <v>2525</v>
      </c>
      <c r="F153" s="81" t="s">
        <v>2257</v>
      </c>
      <c r="G153" s="350">
        <v>45706</v>
      </c>
      <c r="H153" s="351">
        <v>45709</v>
      </c>
      <c r="I153" s="83" t="s">
        <v>45</v>
      </c>
      <c r="J153" s="83" t="s">
        <v>45</v>
      </c>
      <c r="K153" s="81">
        <v>2</v>
      </c>
      <c r="L153" s="81">
        <v>3</v>
      </c>
    </row>
    <row r="154" spans="1:12" s="84" customFormat="1" ht="57" customHeight="1">
      <c r="A154" s="77">
        <v>141</v>
      </c>
      <c r="B154" s="85" t="s">
        <v>1215</v>
      </c>
      <c r="C154" s="79" t="s">
        <v>2526</v>
      </c>
      <c r="D154" s="80">
        <v>1</v>
      </c>
      <c r="E154" s="349" t="s">
        <v>2527</v>
      </c>
      <c r="F154" s="81" t="s">
        <v>2257</v>
      </c>
      <c r="G154" s="350">
        <v>45706</v>
      </c>
      <c r="H154" s="351">
        <v>45709</v>
      </c>
      <c r="I154" s="83" t="s">
        <v>45</v>
      </c>
      <c r="J154" s="83" t="s">
        <v>45</v>
      </c>
      <c r="K154" s="81">
        <v>2</v>
      </c>
      <c r="L154" s="81">
        <v>3</v>
      </c>
    </row>
    <row r="155" spans="1:12" s="84" customFormat="1" ht="57" customHeight="1">
      <c r="A155" s="77">
        <v>142</v>
      </c>
      <c r="B155" s="85" t="s">
        <v>1217</v>
      </c>
      <c r="C155" s="79" t="s">
        <v>2528</v>
      </c>
      <c r="D155" s="80">
        <v>1</v>
      </c>
      <c r="E155" s="349" t="s">
        <v>2529</v>
      </c>
      <c r="F155" s="81" t="s">
        <v>2257</v>
      </c>
      <c r="G155" s="350">
        <v>45706</v>
      </c>
      <c r="H155" s="351">
        <v>45709</v>
      </c>
      <c r="I155" s="83" t="s">
        <v>45</v>
      </c>
      <c r="J155" s="83" t="s">
        <v>45</v>
      </c>
      <c r="K155" s="81">
        <v>2</v>
      </c>
      <c r="L155" s="81">
        <v>3</v>
      </c>
    </row>
    <row r="156" spans="1:12" s="84" customFormat="1" ht="57" customHeight="1">
      <c r="A156" s="77">
        <v>143</v>
      </c>
      <c r="B156" s="85" t="s">
        <v>1220</v>
      </c>
      <c r="C156" s="79" t="s">
        <v>2530</v>
      </c>
      <c r="D156" s="80">
        <v>1</v>
      </c>
      <c r="E156" s="349" t="s">
        <v>2531</v>
      </c>
      <c r="F156" s="81" t="s">
        <v>2257</v>
      </c>
      <c r="G156" s="350">
        <v>45706</v>
      </c>
      <c r="H156" s="351">
        <v>45735</v>
      </c>
      <c r="I156" s="83" t="s">
        <v>45</v>
      </c>
      <c r="J156" s="83" t="s">
        <v>45</v>
      </c>
      <c r="K156" s="81">
        <v>2</v>
      </c>
      <c r="L156" s="81">
        <v>3</v>
      </c>
    </row>
    <row r="157" spans="1:12" s="84" customFormat="1" ht="57" customHeight="1">
      <c r="A157" s="77">
        <v>144</v>
      </c>
      <c r="B157" s="85" t="s">
        <v>1222</v>
      </c>
      <c r="C157" s="79" t="s">
        <v>2532</v>
      </c>
      <c r="D157" s="80">
        <v>1</v>
      </c>
      <c r="E157" s="349" t="s">
        <v>2533</v>
      </c>
      <c r="F157" s="81" t="s">
        <v>2257</v>
      </c>
      <c r="G157" s="350">
        <v>45706</v>
      </c>
      <c r="H157" s="351">
        <v>45735</v>
      </c>
      <c r="I157" s="83" t="s">
        <v>45</v>
      </c>
      <c r="J157" s="83" t="s">
        <v>45</v>
      </c>
      <c r="K157" s="81">
        <v>2</v>
      </c>
      <c r="L157" s="81">
        <v>3</v>
      </c>
    </row>
    <row r="158" spans="1:12" s="84" customFormat="1" ht="57" customHeight="1">
      <c r="A158" s="77">
        <v>145</v>
      </c>
      <c r="B158" s="85" t="s">
        <v>1225</v>
      </c>
      <c r="C158" s="79" t="s">
        <v>2534</v>
      </c>
      <c r="D158" s="80">
        <v>1</v>
      </c>
      <c r="E158" s="349" t="s">
        <v>2535</v>
      </c>
      <c r="F158" s="81" t="s">
        <v>2257</v>
      </c>
      <c r="G158" s="350">
        <v>45706</v>
      </c>
      <c r="H158" s="351">
        <v>45755</v>
      </c>
      <c r="I158" s="83" t="s">
        <v>45</v>
      </c>
      <c r="J158" s="83" t="s">
        <v>45</v>
      </c>
      <c r="K158" s="81">
        <v>2</v>
      </c>
      <c r="L158" s="81">
        <v>3</v>
      </c>
    </row>
    <row r="159" spans="1:12" s="84" customFormat="1" ht="57" customHeight="1">
      <c r="A159" s="77">
        <v>146</v>
      </c>
      <c r="B159" s="85" t="s">
        <v>1228</v>
      </c>
      <c r="C159" s="79" t="s">
        <v>2536</v>
      </c>
      <c r="D159" s="80">
        <v>1</v>
      </c>
      <c r="E159" s="349" t="s">
        <v>2537</v>
      </c>
      <c r="F159" s="81" t="s">
        <v>2257</v>
      </c>
      <c r="G159" s="350">
        <v>45706</v>
      </c>
      <c r="H159" s="351">
        <v>45709</v>
      </c>
      <c r="I159" s="83" t="s">
        <v>45</v>
      </c>
      <c r="J159" s="83" t="s">
        <v>45</v>
      </c>
      <c r="K159" s="81">
        <v>2</v>
      </c>
      <c r="L159" s="81">
        <v>3</v>
      </c>
    </row>
    <row r="160" spans="1:12" s="84" customFormat="1" ht="57" customHeight="1">
      <c r="A160" s="77">
        <v>147</v>
      </c>
      <c r="B160" s="85" t="s">
        <v>1231</v>
      </c>
      <c r="C160" s="79" t="s">
        <v>2538</v>
      </c>
      <c r="D160" s="80">
        <v>1</v>
      </c>
      <c r="E160" s="349" t="s">
        <v>2531</v>
      </c>
      <c r="F160" s="81" t="s">
        <v>2257</v>
      </c>
      <c r="G160" s="350">
        <v>45706</v>
      </c>
      <c r="H160" s="351">
        <v>45770</v>
      </c>
      <c r="I160" s="83" t="s">
        <v>45</v>
      </c>
      <c r="J160" s="83" t="s">
        <v>45</v>
      </c>
      <c r="K160" s="81">
        <v>2</v>
      </c>
      <c r="L160" s="81">
        <v>3</v>
      </c>
    </row>
    <row r="161" spans="1:12" s="84" customFormat="1" ht="57" customHeight="1">
      <c r="A161" s="77">
        <v>148</v>
      </c>
      <c r="B161" s="85" t="s">
        <v>1233</v>
      </c>
      <c r="C161" s="79" t="s">
        <v>2539</v>
      </c>
      <c r="D161" s="80">
        <v>1</v>
      </c>
      <c r="E161" s="349" t="s">
        <v>2540</v>
      </c>
      <c r="F161" s="81" t="s">
        <v>2257</v>
      </c>
      <c r="G161" s="350">
        <v>45706</v>
      </c>
      <c r="H161" s="351">
        <v>45710</v>
      </c>
      <c r="I161" s="83" t="s">
        <v>45</v>
      </c>
      <c r="J161" s="83" t="s">
        <v>45</v>
      </c>
      <c r="K161" s="81">
        <v>2</v>
      </c>
      <c r="L161" s="81">
        <v>3</v>
      </c>
    </row>
    <row r="162" spans="1:12" s="84" customFormat="1" ht="57" customHeight="1">
      <c r="A162" s="77">
        <v>149</v>
      </c>
      <c r="B162" s="85" t="s">
        <v>1235</v>
      </c>
      <c r="C162" s="79" t="s">
        <v>2541</v>
      </c>
      <c r="D162" s="80">
        <v>1</v>
      </c>
      <c r="E162" s="349" t="s">
        <v>2542</v>
      </c>
      <c r="F162" s="81" t="s">
        <v>2257</v>
      </c>
      <c r="G162" s="350">
        <v>45706</v>
      </c>
      <c r="H162" s="351">
        <v>45709</v>
      </c>
      <c r="I162" s="83" t="s">
        <v>45</v>
      </c>
      <c r="J162" s="83" t="s">
        <v>45</v>
      </c>
      <c r="K162" s="81">
        <v>2</v>
      </c>
      <c r="L162" s="81">
        <v>3</v>
      </c>
    </row>
    <row r="163" spans="1:12" s="84" customFormat="1" ht="57" customHeight="1">
      <c r="A163" s="77">
        <v>150</v>
      </c>
      <c r="B163" s="85" t="s">
        <v>1237</v>
      </c>
      <c r="C163" s="79" t="s">
        <v>2543</v>
      </c>
      <c r="D163" s="80">
        <v>1</v>
      </c>
      <c r="E163" s="349" t="s">
        <v>2544</v>
      </c>
      <c r="F163" s="81" t="s">
        <v>2257</v>
      </c>
      <c r="G163" s="350">
        <v>45706</v>
      </c>
      <c r="H163" s="351">
        <v>45709</v>
      </c>
      <c r="I163" s="83" t="s">
        <v>45</v>
      </c>
      <c r="J163" s="83" t="s">
        <v>45</v>
      </c>
      <c r="K163" s="81">
        <v>2</v>
      </c>
      <c r="L163" s="81">
        <v>3</v>
      </c>
    </row>
    <row r="164" spans="1:12" s="84" customFormat="1" ht="57" customHeight="1">
      <c r="A164" s="77">
        <v>151</v>
      </c>
      <c r="B164" s="85" t="s">
        <v>1240</v>
      </c>
      <c r="C164" s="79" t="s">
        <v>2545</v>
      </c>
      <c r="D164" s="80">
        <v>1</v>
      </c>
      <c r="E164" s="349" t="s">
        <v>2546</v>
      </c>
      <c r="F164" s="81" t="s">
        <v>2257</v>
      </c>
      <c r="G164" s="350">
        <v>45707</v>
      </c>
      <c r="H164" s="351">
        <v>45709</v>
      </c>
      <c r="I164" s="83" t="s">
        <v>45</v>
      </c>
      <c r="J164" s="83" t="s">
        <v>45</v>
      </c>
      <c r="K164" s="81">
        <v>2</v>
      </c>
      <c r="L164" s="81">
        <v>3</v>
      </c>
    </row>
    <row r="165" spans="1:12" s="84" customFormat="1" ht="57" customHeight="1">
      <c r="A165" s="77">
        <v>152</v>
      </c>
      <c r="B165" s="85" t="s">
        <v>1242</v>
      </c>
      <c r="C165" s="79" t="s">
        <v>2547</v>
      </c>
      <c r="D165" s="80">
        <v>1</v>
      </c>
      <c r="E165" s="349" t="s">
        <v>2548</v>
      </c>
      <c r="F165" s="81" t="s">
        <v>2257</v>
      </c>
      <c r="G165" s="350">
        <v>45707</v>
      </c>
      <c r="H165" s="351">
        <v>45708</v>
      </c>
      <c r="I165" s="83" t="s">
        <v>45</v>
      </c>
      <c r="J165" s="83" t="s">
        <v>45</v>
      </c>
      <c r="K165" s="81">
        <v>2</v>
      </c>
      <c r="L165" s="81">
        <v>3</v>
      </c>
    </row>
    <row r="166" spans="1:12" s="84" customFormat="1" ht="57" customHeight="1">
      <c r="A166" s="77">
        <v>153</v>
      </c>
      <c r="B166" s="85" t="s">
        <v>1244</v>
      </c>
      <c r="C166" s="79" t="s">
        <v>2549</v>
      </c>
      <c r="D166" s="80">
        <v>1</v>
      </c>
      <c r="E166" s="349" t="s">
        <v>2550</v>
      </c>
      <c r="F166" s="81" t="s">
        <v>2257</v>
      </c>
      <c r="G166" s="350">
        <v>45707</v>
      </c>
      <c r="H166" s="351">
        <v>45923</v>
      </c>
      <c r="I166" s="83" t="s">
        <v>45</v>
      </c>
      <c r="J166" s="83" t="s">
        <v>45</v>
      </c>
      <c r="K166" s="81">
        <v>2</v>
      </c>
      <c r="L166" s="81">
        <v>3</v>
      </c>
    </row>
    <row r="167" spans="1:12" s="84" customFormat="1" ht="57" customHeight="1">
      <c r="A167" s="77">
        <v>154</v>
      </c>
      <c r="B167" s="85" t="s">
        <v>1246</v>
      </c>
      <c r="C167" s="79" t="s">
        <v>2551</v>
      </c>
      <c r="D167" s="80">
        <v>1</v>
      </c>
      <c r="E167" s="349" t="s">
        <v>2552</v>
      </c>
      <c r="F167" s="81" t="s">
        <v>2257</v>
      </c>
      <c r="G167" s="350">
        <v>45708</v>
      </c>
      <c r="H167" s="351">
        <v>45709</v>
      </c>
      <c r="I167" s="83" t="s">
        <v>45</v>
      </c>
      <c r="J167" s="83" t="s">
        <v>45</v>
      </c>
      <c r="K167" s="81">
        <v>2</v>
      </c>
      <c r="L167" s="81">
        <v>3</v>
      </c>
    </row>
    <row r="168" spans="1:12" s="84" customFormat="1" ht="57" customHeight="1">
      <c r="A168" s="77">
        <v>155</v>
      </c>
      <c r="B168" s="85" t="s">
        <v>1249</v>
      </c>
      <c r="C168" s="79" t="s">
        <v>2553</v>
      </c>
      <c r="D168" s="80">
        <v>1</v>
      </c>
      <c r="E168" s="349" t="s">
        <v>2554</v>
      </c>
      <c r="F168" s="81" t="s">
        <v>2257</v>
      </c>
      <c r="G168" s="350">
        <v>45708</v>
      </c>
      <c r="H168" s="351">
        <v>45708</v>
      </c>
      <c r="I168" s="83" t="s">
        <v>45</v>
      </c>
      <c r="J168" s="83" t="s">
        <v>45</v>
      </c>
      <c r="K168" s="81">
        <v>2</v>
      </c>
      <c r="L168" s="81">
        <v>3</v>
      </c>
    </row>
    <row r="169" spans="1:12" s="84" customFormat="1" ht="57" customHeight="1">
      <c r="A169" s="77">
        <v>156</v>
      </c>
      <c r="B169" s="85" t="s">
        <v>1251</v>
      </c>
      <c r="C169" s="79" t="s">
        <v>2555</v>
      </c>
      <c r="D169" s="80">
        <v>1</v>
      </c>
      <c r="E169" s="349" t="s">
        <v>2556</v>
      </c>
      <c r="F169" s="81" t="s">
        <v>2257</v>
      </c>
      <c r="G169" s="350">
        <v>45708</v>
      </c>
      <c r="H169" s="351">
        <v>45709</v>
      </c>
      <c r="I169" s="83" t="s">
        <v>45</v>
      </c>
      <c r="J169" s="83" t="s">
        <v>45</v>
      </c>
      <c r="K169" s="81">
        <v>2</v>
      </c>
      <c r="L169" s="81">
        <v>3</v>
      </c>
    </row>
    <row r="170" spans="1:12" s="84" customFormat="1" ht="57" customHeight="1">
      <c r="A170" s="77">
        <v>157</v>
      </c>
      <c r="B170" s="85" t="s">
        <v>1253</v>
      </c>
      <c r="C170" s="79" t="s">
        <v>2557</v>
      </c>
      <c r="D170" s="80">
        <v>1</v>
      </c>
      <c r="E170" s="349" t="s">
        <v>2558</v>
      </c>
      <c r="F170" s="81" t="s">
        <v>2257</v>
      </c>
      <c r="G170" s="350">
        <v>45709</v>
      </c>
      <c r="H170" s="352"/>
      <c r="I170" s="83" t="s">
        <v>45</v>
      </c>
      <c r="J170" s="83" t="s">
        <v>45</v>
      </c>
      <c r="K170" s="81">
        <v>2</v>
      </c>
      <c r="L170" s="81">
        <v>3</v>
      </c>
    </row>
    <row r="171" spans="1:12" s="84" customFormat="1" ht="57" customHeight="1">
      <c r="A171" s="77">
        <v>158</v>
      </c>
      <c r="B171" s="85" t="s">
        <v>1255</v>
      </c>
      <c r="C171" s="79" t="s">
        <v>2559</v>
      </c>
      <c r="D171" s="80">
        <v>1</v>
      </c>
      <c r="E171" s="349" t="s">
        <v>2560</v>
      </c>
      <c r="F171" s="81" t="s">
        <v>2257</v>
      </c>
      <c r="G171" s="350">
        <v>45709</v>
      </c>
      <c r="H171" s="351">
        <v>45730</v>
      </c>
      <c r="I171" s="83" t="s">
        <v>45</v>
      </c>
      <c r="J171" s="83" t="s">
        <v>45</v>
      </c>
      <c r="K171" s="81">
        <v>2</v>
      </c>
      <c r="L171" s="81">
        <v>3</v>
      </c>
    </row>
    <row r="172" spans="1:12" s="84" customFormat="1" ht="57" customHeight="1">
      <c r="A172" s="77">
        <v>159</v>
      </c>
      <c r="B172" s="85" t="s">
        <v>1257</v>
      </c>
      <c r="C172" s="79" t="s">
        <v>2561</v>
      </c>
      <c r="D172" s="80">
        <v>1</v>
      </c>
      <c r="E172" s="349" t="s">
        <v>2562</v>
      </c>
      <c r="F172" s="81" t="s">
        <v>2257</v>
      </c>
      <c r="G172" s="350">
        <v>45709</v>
      </c>
      <c r="H172" s="351">
        <v>45709</v>
      </c>
      <c r="I172" s="83" t="s">
        <v>45</v>
      </c>
      <c r="J172" s="83" t="s">
        <v>45</v>
      </c>
      <c r="K172" s="81">
        <v>2</v>
      </c>
      <c r="L172" s="81">
        <v>3</v>
      </c>
    </row>
    <row r="173" spans="1:12" s="84" customFormat="1" ht="57" customHeight="1">
      <c r="A173" s="77">
        <v>160</v>
      </c>
      <c r="B173" s="85" t="s">
        <v>1261</v>
      </c>
      <c r="C173" s="79" t="s">
        <v>2563</v>
      </c>
      <c r="D173" s="80">
        <v>1</v>
      </c>
      <c r="E173" s="349" t="s">
        <v>2564</v>
      </c>
      <c r="F173" s="81" t="s">
        <v>2257</v>
      </c>
      <c r="G173" s="350">
        <v>45709</v>
      </c>
      <c r="H173" s="351">
        <v>45709</v>
      </c>
      <c r="I173" s="83" t="s">
        <v>45</v>
      </c>
      <c r="J173" s="83" t="s">
        <v>45</v>
      </c>
      <c r="K173" s="81">
        <v>2</v>
      </c>
      <c r="L173" s="81">
        <v>3</v>
      </c>
    </row>
    <row r="174" spans="1:12" s="84" customFormat="1" ht="57" customHeight="1">
      <c r="A174" s="77">
        <v>161</v>
      </c>
      <c r="B174" s="85" t="s">
        <v>1263</v>
      </c>
      <c r="C174" s="79" t="s">
        <v>2565</v>
      </c>
      <c r="D174" s="80">
        <v>1</v>
      </c>
      <c r="E174" s="349" t="s">
        <v>2566</v>
      </c>
      <c r="F174" s="81" t="s">
        <v>2257</v>
      </c>
      <c r="G174" s="350">
        <v>45709</v>
      </c>
      <c r="H174" s="351">
        <v>45709</v>
      </c>
      <c r="I174" s="83" t="s">
        <v>45</v>
      </c>
      <c r="J174" s="83" t="s">
        <v>45</v>
      </c>
      <c r="K174" s="81">
        <v>2</v>
      </c>
      <c r="L174" s="81">
        <v>3</v>
      </c>
    </row>
    <row r="175" spans="1:12" s="84" customFormat="1" ht="57" customHeight="1">
      <c r="A175" s="77">
        <v>162</v>
      </c>
      <c r="B175" s="85" t="s">
        <v>1265</v>
      </c>
      <c r="C175" s="79" t="s">
        <v>2567</v>
      </c>
      <c r="D175" s="80">
        <v>1</v>
      </c>
      <c r="E175" s="349" t="s">
        <v>2562</v>
      </c>
      <c r="F175" s="81" t="s">
        <v>2257</v>
      </c>
      <c r="G175" s="350">
        <v>45709</v>
      </c>
      <c r="H175" s="351">
        <v>45866</v>
      </c>
      <c r="I175" s="83" t="s">
        <v>45</v>
      </c>
      <c r="J175" s="83" t="s">
        <v>45</v>
      </c>
      <c r="K175" s="81">
        <v>2</v>
      </c>
      <c r="L175" s="81">
        <v>3</v>
      </c>
    </row>
    <row r="176" spans="1:12" s="84" customFormat="1" ht="57" customHeight="1">
      <c r="A176" s="77">
        <v>163</v>
      </c>
      <c r="B176" s="85" t="s">
        <v>1267</v>
      </c>
      <c r="C176" s="79" t="s">
        <v>2568</v>
      </c>
      <c r="D176" s="80">
        <v>1</v>
      </c>
      <c r="E176" s="349" t="s">
        <v>2558</v>
      </c>
      <c r="F176" s="81" t="s">
        <v>2257</v>
      </c>
      <c r="G176" s="350">
        <v>45709</v>
      </c>
      <c r="H176" s="351">
        <v>45709</v>
      </c>
      <c r="I176" s="83" t="s">
        <v>45</v>
      </c>
      <c r="J176" s="83" t="s">
        <v>45</v>
      </c>
      <c r="K176" s="81">
        <v>2</v>
      </c>
      <c r="L176" s="81">
        <v>3</v>
      </c>
    </row>
    <row r="177" spans="1:12" s="84" customFormat="1" ht="57" customHeight="1">
      <c r="A177" s="77">
        <v>164</v>
      </c>
      <c r="B177" s="85" t="s">
        <v>1269</v>
      </c>
      <c r="C177" s="79" t="s">
        <v>2569</v>
      </c>
      <c r="D177" s="80">
        <v>1</v>
      </c>
      <c r="E177" s="349" t="s">
        <v>2570</v>
      </c>
      <c r="F177" s="81" t="s">
        <v>2257</v>
      </c>
      <c r="G177" s="350">
        <v>45709</v>
      </c>
      <c r="H177" s="351">
        <v>45730</v>
      </c>
      <c r="I177" s="83" t="s">
        <v>45</v>
      </c>
      <c r="J177" s="83" t="s">
        <v>45</v>
      </c>
      <c r="K177" s="81">
        <v>2</v>
      </c>
      <c r="L177" s="81">
        <v>3</v>
      </c>
    </row>
    <row r="178" spans="1:12" s="84" customFormat="1" ht="57" customHeight="1">
      <c r="A178" s="77">
        <v>165</v>
      </c>
      <c r="B178" s="85" t="s">
        <v>1273</v>
      </c>
      <c r="C178" s="79" t="s">
        <v>2571</v>
      </c>
      <c r="D178" s="80">
        <v>1</v>
      </c>
      <c r="E178" s="349" t="s">
        <v>2560</v>
      </c>
      <c r="F178" s="81" t="s">
        <v>2257</v>
      </c>
      <c r="G178" s="350">
        <v>45709</v>
      </c>
      <c r="H178" s="351">
        <v>45709</v>
      </c>
      <c r="I178" s="83" t="s">
        <v>45</v>
      </c>
      <c r="J178" s="83" t="s">
        <v>45</v>
      </c>
      <c r="K178" s="81">
        <v>2</v>
      </c>
      <c r="L178" s="81">
        <v>3</v>
      </c>
    </row>
    <row r="179" spans="1:12" s="84" customFormat="1" ht="57" customHeight="1">
      <c r="A179" s="77">
        <v>166</v>
      </c>
      <c r="B179" s="85" t="s">
        <v>1275</v>
      </c>
      <c r="C179" s="79" t="s">
        <v>2572</v>
      </c>
      <c r="D179" s="80">
        <v>1</v>
      </c>
      <c r="E179" s="349" t="s">
        <v>2573</v>
      </c>
      <c r="F179" s="81" t="s">
        <v>2257</v>
      </c>
      <c r="G179" s="350">
        <v>45709</v>
      </c>
      <c r="H179" s="351">
        <v>45709</v>
      </c>
      <c r="I179" s="83" t="s">
        <v>45</v>
      </c>
      <c r="J179" s="83" t="s">
        <v>45</v>
      </c>
      <c r="K179" s="81">
        <v>2</v>
      </c>
      <c r="L179" s="81">
        <v>3</v>
      </c>
    </row>
    <row r="180" spans="1:12" s="84" customFormat="1" ht="57" customHeight="1">
      <c r="A180" s="77">
        <v>167</v>
      </c>
      <c r="B180" s="85" t="s">
        <v>1277</v>
      </c>
      <c r="C180" s="79" t="s">
        <v>2574</v>
      </c>
      <c r="D180" s="80">
        <v>1</v>
      </c>
      <c r="E180" s="349" t="s">
        <v>2575</v>
      </c>
      <c r="F180" s="81" t="s">
        <v>2257</v>
      </c>
      <c r="G180" s="350">
        <v>45709</v>
      </c>
      <c r="H180" s="351">
        <v>45866</v>
      </c>
      <c r="I180" s="83" t="s">
        <v>45</v>
      </c>
      <c r="J180" s="83" t="s">
        <v>45</v>
      </c>
      <c r="K180" s="81">
        <v>2</v>
      </c>
      <c r="L180" s="81">
        <v>3</v>
      </c>
    </row>
    <row r="181" spans="1:12" s="84" customFormat="1" ht="57" customHeight="1">
      <c r="A181" s="77">
        <v>168</v>
      </c>
      <c r="B181" s="85" t="s">
        <v>1279</v>
      </c>
      <c r="C181" s="79" t="s">
        <v>2576</v>
      </c>
      <c r="D181" s="80">
        <v>1</v>
      </c>
      <c r="E181" s="349" t="s">
        <v>2577</v>
      </c>
      <c r="F181" s="81" t="s">
        <v>2257</v>
      </c>
      <c r="G181" s="350">
        <v>45709</v>
      </c>
      <c r="H181" s="351">
        <v>45709</v>
      </c>
      <c r="I181" s="83" t="s">
        <v>45</v>
      </c>
      <c r="J181" s="83" t="s">
        <v>45</v>
      </c>
      <c r="K181" s="81">
        <v>2</v>
      </c>
      <c r="L181" s="81">
        <v>3</v>
      </c>
    </row>
    <row r="182" spans="1:12" s="84" customFormat="1" ht="57" customHeight="1">
      <c r="A182" s="77">
        <v>169</v>
      </c>
      <c r="B182" s="85" t="s">
        <v>1281</v>
      </c>
      <c r="C182" s="79" t="s">
        <v>2578</v>
      </c>
      <c r="D182" s="80">
        <v>1</v>
      </c>
      <c r="E182" s="349" t="s">
        <v>2570</v>
      </c>
      <c r="F182" s="81" t="s">
        <v>2257</v>
      </c>
      <c r="G182" s="350">
        <v>45709</v>
      </c>
      <c r="H182" s="351">
        <v>45709</v>
      </c>
      <c r="I182" s="83" t="s">
        <v>45</v>
      </c>
      <c r="J182" s="83" t="s">
        <v>45</v>
      </c>
      <c r="K182" s="81">
        <v>2</v>
      </c>
      <c r="L182" s="81">
        <v>3</v>
      </c>
    </row>
    <row r="183" spans="1:12" s="84" customFormat="1" ht="57" customHeight="1">
      <c r="A183" s="77">
        <v>170</v>
      </c>
      <c r="B183" s="85" t="s">
        <v>1284</v>
      </c>
      <c r="C183" s="79" t="s">
        <v>2579</v>
      </c>
      <c r="D183" s="80">
        <v>1</v>
      </c>
      <c r="E183" s="349" t="s">
        <v>2580</v>
      </c>
      <c r="F183" s="81" t="s">
        <v>2257</v>
      </c>
      <c r="G183" s="350">
        <v>45709</v>
      </c>
      <c r="H183" s="351">
        <v>45709</v>
      </c>
      <c r="I183" s="83" t="s">
        <v>45</v>
      </c>
      <c r="J183" s="83" t="s">
        <v>45</v>
      </c>
      <c r="K183" s="81">
        <v>2</v>
      </c>
      <c r="L183" s="81">
        <v>3</v>
      </c>
    </row>
    <row r="184" spans="1:12" s="84" customFormat="1" ht="57" customHeight="1">
      <c r="A184" s="77">
        <v>171</v>
      </c>
      <c r="B184" s="85" t="s">
        <v>1286</v>
      </c>
      <c r="C184" s="79" t="s">
        <v>2581</v>
      </c>
      <c r="D184" s="80">
        <v>1</v>
      </c>
      <c r="E184" s="349" t="s">
        <v>2582</v>
      </c>
      <c r="F184" s="81" t="s">
        <v>2257</v>
      </c>
      <c r="G184" s="350">
        <v>45709</v>
      </c>
      <c r="H184" s="351">
        <v>45794</v>
      </c>
      <c r="I184" s="83" t="s">
        <v>45</v>
      </c>
      <c r="J184" s="83" t="s">
        <v>45</v>
      </c>
      <c r="K184" s="81">
        <v>2</v>
      </c>
      <c r="L184" s="81">
        <v>3</v>
      </c>
    </row>
    <row r="185" spans="1:12" s="84" customFormat="1" ht="57" customHeight="1">
      <c r="A185" s="77">
        <v>172</v>
      </c>
      <c r="B185" s="85" t="s">
        <v>1288</v>
      </c>
      <c r="C185" s="79" t="s">
        <v>2583</v>
      </c>
      <c r="D185" s="80">
        <v>1</v>
      </c>
      <c r="E185" s="349" t="s">
        <v>2558</v>
      </c>
      <c r="F185" s="81" t="s">
        <v>2257</v>
      </c>
      <c r="G185" s="350">
        <v>45709</v>
      </c>
      <c r="H185" s="351">
        <v>45709</v>
      </c>
      <c r="I185" s="83" t="s">
        <v>45</v>
      </c>
      <c r="J185" s="83" t="s">
        <v>45</v>
      </c>
      <c r="K185" s="81">
        <v>2</v>
      </c>
      <c r="L185" s="81">
        <v>3</v>
      </c>
    </row>
    <row r="186" spans="1:12" s="84" customFormat="1" ht="57" customHeight="1">
      <c r="A186" s="77">
        <v>173</v>
      </c>
      <c r="B186" s="85" t="s">
        <v>1290</v>
      </c>
      <c r="C186" s="79" t="s">
        <v>2584</v>
      </c>
      <c r="D186" s="80">
        <v>1</v>
      </c>
      <c r="E186" s="349" t="s">
        <v>2585</v>
      </c>
      <c r="F186" s="81" t="s">
        <v>2257</v>
      </c>
      <c r="G186" s="350">
        <v>45710</v>
      </c>
      <c r="H186" s="351">
        <v>45710</v>
      </c>
      <c r="I186" s="83" t="s">
        <v>45</v>
      </c>
      <c r="J186" s="83" t="s">
        <v>45</v>
      </c>
      <c r="K186" s="81">
        <v>2</v>
      </c>
      <c r="L186" s="81">
        <v>3</v>
      </c>
    </row>
    <row r="187" spans="1:12" s="84" customFormat="1" ht="57" customHeight="1">
      <c r="A187" s="77">
        <v>174</v>
      </c>
      <c r="B187" s="85" t="s">
        <v>1292</v>
      </c>
      <c r="C187" s="79" t="s">
        <v>2586</v>
      </c>
      <c r="D187" s="80">
        <v>1</v>
      </c>
      <c r="E187" s="349" t="s">
        <v>2587</v>
      </c>
      <c r="F187" s="81" t="s">
        <v>2257</v>
      </c>
      <c r="G187" s="350">
        <v>45710</v>
      </c>
      <c r="H187" s="351">
        <v>45922</v>
      </c>
      <c r="I187" s="83" t="s">
        <v>45</v>
      </c>
      <c r="J187" s="83" t="s">
        <v>45</v>
      </c>
      <c r="K187" s="81">
        <v>2</v>
      </c>
      <c r="L187" s="81">
        <v>3</v>
      </c>
    </row>
    <row r="188" spans="1:12" s="84" customFormat="1" ht="57" customHeight="1">
      <c r="A188" s="77">
        <v>175</v>
      </c>
      <c r="B188" s="85" t="s">
        <v>1294</v>
      </c>
      <c r="C188" s="79" t="s">
        <v>2588</v>
      </c>
      <c r="D188" s="80">
        <v>1</v>
      </c>
      <c r="E188" s="349" t="s">
        <v>2589</v>
      </c>
      <c r="F188" s="81" t="s">
        <v>2257</v>
      </c>
      <c r="G188" s="350">
        <v>45712</v>
      </c>
      <c r="H188" s="351">
        <v>45828</v>
      </c>
      <c r="I188" s="83" t="s">
        <v>45</v>
      </c>
      <c r="J188" s="83" t="s">
        <v>45</v>
      </c>
      <c r="K188" s="81">
        <v>2</v>
      </c>
      <c r="L188" s="81">
        <v>3</v>
      </c>
    </row>
    <row r="189" spans="1:12" s="84" customFormat="1" ht="57" customHeight="1">
      <c r="A189" s="77">
        <v>176</v>
      </c>
      <c r="B189" s="85" t="s">
        <v>1296</v>
      </c>
      <c r="C189" s="79" t="s">
        <v>2590</v>
      </c>
      <c r="D189" s="80">
        <v>1</v>
      </c>
      <c r="E189" s="349" t="s">
        <v>2591</v>
      </c>
      <c r="F189" s="81" t="s">
        <v>2257</v>
      </c>
      <c r="G189" s="350">
        <v>45713</v>
      </c>
      <c r="H189" s="351">
        <v>45892</v>
      </c>
      <c r="I189" s="83" t="s">
        <v>45</v>
      </c>
      <c r="J189" s="83" t="s">
        <v>45</v>
      </c>
      <c r="K189" s="81">
        <v>2</v>
      </c>
      <c r="L189" s="81">
        <v>3</v>
      </c>
    </row>
    <row r="190" spans="1:12" s="84" customFormat="1" ht="57" customHeight="1">
      <c r="A190" s="77">
        <v>177</v>
      </c>
      <c r="B190" s="85" t="s">
        <v>1298</v>
      </c>
      <c r="C190" s="79" t="s">
        <v>2592</v>
      </c>
      <c r="D190" s="80">
        <v>1</v>
      </c>
      <c r="E190" s="349" t="s">
        <v>2593</v>
      </c>
      <c r="F190" s="81" t="s">
        <v>2257</v>
      </c>
      <c r="G190" s="350">
        <v>45713</v>
      </c>
      <c r="H190" s="351">
        <v>45969</v>
      </c>
      <c r="I190" s="83" t="s">
        <v>45</v>
      </c>
      <c r="J190" s="83" t="s">
        <v>45</v>
      </c>
      <c r="K190" s="81">
        <v>2</v>
      </c>
      <c r="L190" s="81">
        <v>3</v>
      </c>
    </row>
    <row r="191" spans="1:12" s="84" customFormat="1" ht="57" customHeight="1">
      <c r="A191" s="77">
        <v>178</v>
      </c>
      <c r="B191" s="85" t="s">
        <v>1300</v>
      </c>
      <c r="C191" s="79" t="s">
        <v>2594</v>
      </c>
      <c r="D191" s="80">
        <v>1</v>
      </c>
      <c r="E191" s="349" t="s">
        <v>2595</v>
      </c>
      <c r="F191" s="81" t="s">
        <v>2257</v>
      </c>
      <c r="G191" s="350">
        <v>45719</v>
      </c>
      <c r="H191" s="351">
        <v>45758</v>
      </c>
      <c r="I191" s="83" t="s">
        <v>45</v>
      </c>
      <c r="J191" s="83" t="s">
        <v>45</v>
      </c>
      <c r="K191" s="81">
        <v>2</v>
      </c>
      <c r="L191" s="81">
        <v>3</v>
      </c>
    </row>
    <row r="192" spans="1:12" s="84" customFormat="1" ht="57" customHeight="1">
      <c r="A192" s="77">
        <v>179</v>
      </c>
      <c r="B192" s="85" t="s">
        <v>1303</v>
      </c>
      <c r="C192" s="79" t="s">
        <v>2596</v>
      </c>
      <c r="D192" s="80">
        <v>1</v>
      </c>
      <c r="E192" s="349" t="s">
        <v>2597</v>
      </c>
      <c r="F192" s="81" t="s">
        <v>2257</v>
      </c>
      <c r="G192" s="350">
        <v>45720</v>
      </c>
      <c r="H192" s="351">
        <v>45959</v>
      </c>
      <c r="I192" s="83" t="s">
        <v>45</v>
      </c>
      <c r="J192" s="83" t="s">
        <v>45</v>
      </c>
      <c r="K192" s="81">
        <v>2</v>
      </c>
      <c r="L192" s="81">
        <v>3</v>
      </c>
    </row>
    <row r="193" spans="1:12" s="84" customFormat="1" ht="57" customHeight="1">
      <c r="A193" s="77">
        <v>180</v>
      </c>
      <c r="B193" s="85" t="s">
        <v>1305</v>
      </c>
      <c r="C193" s="79" t="s">
        <v>2598</v>
      </c>
      <c r="D193" s="80">
        <v>1</v>
      </c>
      <c r="E193" s="349" t="s">
        <v>2599</v>
      </c>
      <c r="F193" s="81" t="s">
        <v>2257</v>
      </c>
      <c r="G193" s="350">
        <v>45721</v>
      </c>
      <c r="H193" s="351">
        <v>45771</v>
      </c>
      <c r="I193" s="83" t="s">
        <v>45</v>
      </c>
      <c r="J193" s="83" t="s">
        <v>45</v>
      </c>
      <c r="K193" s="81">
        <v>2</v>
      </c>
      <c r="L193" s="81">
        <v>3</v>
      </c>
    </row>
    <row r="194" spans="1:12" s="84" customFormat="1" ht="57" customHeight="1">
      <c r="A194" s="77">
        <v>181</v>
      </c>
      <c r="B194" s="85" t="s">
        <v>1307</v>
      </c>
      <c r="C194" s="79" t="s">
        <v>2600</v>
      </c>
      <c r="D194" s="80">
        <v>1</v>
      </c>
      <c r="E194" s="349" t="s">
        <v>2601</v>
      </c>
      <c r="F194" s="81" t="s">
        <v>2257</v>
      </c>
      <c r="G194" s="350">
        <v>45721</v>
      </c>
      <c r="H194" s="351">
        <v>45846</v>
      </c>
      <c r="I194" s="83" t="s">
        <v>45</v>
      </c>
      <c r="J194" s="83" t="s">
        <v>45</v>
      </c>
      <c r="K194" s="81">
        <v>2</v>
      </c>
      <c r="L194" s="81">
        <v>3</v>
      </c>
    </row>
    <row r="195" spans="1:12" s="84" customFormat="1" ht="57" customHeight="1">
      <c r="A195" s="77">
        <v>182</v>
      </c>
      <c r="B195" s="85" t="s">
        <v>1309</v>
      </c>
      <c r="C195" s="79" t="s">
        <v>2602</v>
      </c>
      <c r="D195" s="80">
        <v>1</v>
      </c>
      <c r="E195" s="349" t="s">
        <v>2603</v>
      </c>
      <c r="F195" s="81" t="s">
        <v>2257</v>
      </c>
      <c r="G195" s="350">
        <v>45722</v>
      </c>
      <c r="H195" s="351">
        <v>45794</v>
      </c>
      <c r="I195" s="83" t="s">
        <v>45</v>
      </c>
      <c r="J195" s="83" t="s">
        <v>45</v>
      </c>
      <c r="K195" s="81">
        <v>2</v>
      </c>
      <c r="L195" s="81">
        <v>3</v>
      </c>
    </row>
    <row r="196" spans="1:12" s="84" customFormat="1" ht="57" customHeight="1">
      <c r="A196" s="77">
        <v>183</v>
      </c>
      <c r="B196" s="85" t="s">
        <v>1311</v>
      </c>
      <c r="C196" s="79" t="s">
        <v>2604</v>
      </c>
      <c r="D196" s="80">
        <v>1</v>
      </c>
      <c r="E196" s="349" t="s">
        <v>2605</v>
      </c>
      <c r="F196" s="81" t="s">
        <v>2257</v>
      </c>
      <c r="G196" s="350">
        <v>45722</v>
      </c>
      <c r="H196" s="351">
        <v>45734</v>
      </c>
      <c r="I196" s="83" t="s">
        <v>45</v>
      </c>
      <c r="J196" s="83" t="s">
        <v>45</v>
      </c>
      <c r="K196" s="81">
        <v>2</v>
      </c>
      <c r="L196" s="81">
        <v>3</v>
      </c>
    </row>
    <row r="197" spans="1:12" s="84" customFormat="1" ht="57" customHeight="1">
      <c r="A197" s="77">
        <v>184</v>
      </c>
      <c r="B197" s="85" t="s">
        <v>1313</v>
      </c>
      <c r="C197" s="79" t="s">
        <v>2606</v>
      </c>
      <c r="D197" s="80">
        <v>1</v>
      </c>
      <c r="E197" s="349" t="s">
        <v>2607</v>
      </c>
      <c r="F197" s="81" t="s">
        <v>2257</v>
      </c>
      <c r="G197" s="350">
        <v>45722</v>
      </c>
      <c r="H197" s="351">
        <v>45733</v>
      </c>
      <c r="I197" s="83" t="s">
        <v>45</v>
      </c>
      <c r="J197" s="83" t="s">
        <v>45</v>
      </c>
      <c r="K197" s="81">
        <v>2</v>
      </c>
      <c r="L197" s="81">
        <v>3</v>
      </c>
    </row>
    <row r="198" spans="1:12" s="84" customFormat="1" ht="57" customHeight="1">
      <c r="A198" s="77">
        <v>185</v>
      </c>
      <c r="B198" s="85" t="s">
        <v>1316</v>
      </c>
      <c r="C198" s="79" t="s">
        <v>2608</v>
      </c>
      <c r="D198" s="80">
        <v>1</v>
      </c>
      <c r="E198" s="349" t="s">
        <v>2609</v>
      </c>
      <c r="F198" s="81" t="s">
        <v>2257</v>
      </c>
      <c r="G198" s="350">
        <v>45722</v>
      </c>
      <c r="H198" s="351">
        <v>45860</v>
      </c>
      <c r="I198" s="83" t="s">
        <v>45</v>
      </c>
      <c r="J198" s="83" t="s">
        <v>45</v>
      </c>
      <c r="K198" s="81">
        <v>2</v>
      </c>
      <c r="L198" s="81">
        <v>3</v>
      </c>
    </row>
    <row r="199" spans="1:12" s="84" customFormat="1" ht="57" customHeight="1">
      <c r="A199" s="77">
        <v>186</v>
      </c>
      <c r="B199" s="85" t="s">
        <v>1318</v>
      </c>
      <c r="C199" s="79" t="s">
        <v>2610</v>
      </c>
      <c r="D199" s="80">
        <v>1</v>
      </c>
      <c r="E199" s="349" t="s">
        <v>2611</v>
      </c>
      <c r="F199" s="81" t="s">
        <v>2257</v>
      </c>
      <c r="G199" s="350">
        <v>45723</v>
      </c>
      <c r="H199" s="351">
        <v>45828</v>
      </c>
      <c r="I199" s="83" t="s">
        <v>45</v>
      </c>
      <c r="J199" s="83" t="s">
        <v>45</v>
      </c>
      <c r="K199" s="81">
        <v>2</v>
      </c>
      <c r="L199" s="81">
        <v>3</v>
      </c>
    </row>
    <row r="200" spans="1:12" s="84" customFormat="1" ht="57" customHeight="1">
      <c r="A200" s="77">
        <v>187</v>
      </c>
      <c r="B200" s="85" t="s">
        <v>1321</v>
      </c>
      <c r="C200" s="79" t="s">
        <v>2612</v>
      </c>
      <c r="D200" s="80">
        <v>1</v>
      </c>
      <c r="E200" s="349" t="s">
        <v>2613</v>
      </c>
      <c r="F200" s="81" t="s">
        <v>2257</v>
      </c>
      <c r="G200" s="350">
        <v>45723</v>
      </c>
      <c r="H200" s="351">
        <v>45770</v>
      </c>
      <c r="I200" s="83" t="s">
        <v>45</v>
      </c>
      <c r="J200" s="83" t="s">
        <v>45</v>
      </c>
      <c r="K200" s="81">
        <v>2</v>
      </c>
      <c r="L200" s="81">
        <v>3</v>
      </c>
    </row>
    <row r="201" spans="1:12" s="84" customFormat="1" ht="57" customHeight="1">
      <c r="A201" s="77">
        <v>188</v>
      </c>
      <c r="B201" s="85" t="s">
        <v>1323</v>
      </c>
      <c r="C201" s="79" t="s">
        <v>2614</v>
      </c>
      <c r="D201" s="80">
        <v>1</v>
      </c>
      <c r="E201" s="349" t="s">
        <v>2615</v>
      </c>
      <c r="F201" s="81" t="s">
        <v>2257</v>
      </c>
      <c r="G201" s="350">
        <v>45726</v>
      </c>
      <c r="H201" s="351">
        <v>45860</v>
      </c>
      <c r="I201" s="83" t="s">
        <v>45</v>
      </c>
      <c r="J201" s="83" t="s">
        <v>45</v>
      </c>
      <c r="K201" s="81">
        <v>2</v>
      </c>
      <c r="L201" s="81">
        <v>3</v>
      </c>
    </row>
    <row r="202" spans="1:12" s="84" customFormat="1" ht="57" customHeight="1">
      <c r="A202" s="77">
        <v>189</v>
      </c>
      <c r="B202" s="85" t="s">
        <v>1325</v>
      </c>
      <c r="C202" s="79" t="s">
        <v>2616</v>
      </c>
      <c r="D202" s="80">
        <v>1</v>
      </c>
      <c r="E202" s="349" t="s">
        <v>2617</v>
      </c>
      <c r="F202" s="81" t="s">
        <v>2257</v>
      </c>
      <c r="G202" s="350">
        <v>45727</v>
      </c>
      <c r="H202" s="351">
        <v>45800</v>
      </c>
      <c r="I202" s="83" t="s">
        <v>45</v>
      </c>
      <c r="J202" s="83" t="s">
        <v>45</v>
      </c>
      <c r="K202" s="81">
        <v>2</v>
      </c>
      <c r="L202" s="81">
        <v>3</v>
      </c>
    </row>
    <row r="203" spans="1:12" s="84" customFormat="1" ht="57" customHeight="1">
      <c r="A203" s="77">
        <v>190</v>
      </c>
      <c r="B203" s="85" t="s">
        <v>1328</v>
      </c>
      <c r="C203" s="79" t="s">
        <v>2618</v>
      </c>
      <c r="D203" s="80">
        <v>1</v>
      </c>
      <c r="E203" s="349" t="s">
        <v>2619</v>
      </c>
      <c r="F203" s="81" t="s">
        <v>2257</v>
      </c>
      <c r="G203" s="350">
        <v>45727</v>
      </c>
      <c r="H203" s="351">
        <v>45769</v>
      </c>
      <c r="I203" s="83" t="s">
        <v>45</v>
      </c>
      <c r="J203" s="83" t="s">
        <v>45</v>
      </c>
      <c r="K203" s="81">
        <v>2</v>
      </c>
      <c r="L203" s="81">
        <v>3</v>
      </c>
    </row>
    <row r="204" spans="1:12" s="84" customFormat="1" ht="57" customHeight="1">
      <c r="A204" s="77">
        <v>191</v>
      </c>
      <c r="B204" s="85" t="s">
        <v>1330</v>
      </c>
      <c r="C204" s="79" t="s">
        <v>2620</v>
      </c>
      <c r="D204" s="80">
        <v>1</v>
      </c>
      <c r="E204" s="349" t="s">
        <v>2621</v>
      </c>
      <c r="F204" s="81" t="s">
        <v>2257</v>
      </c>
      <c r="G204" s="350">
        <v>45727</v>
      </c>
      <c r="H204" s="351">
        <v>45758</v>
      </c>
      <c r="I204" s="83" t="s">
        <v>45</v>
      </c>
      <c r="J204" s="83" t="s">
        <v>45</v>
      </c>
      <c r="K204" s="81">
        <v>2</v>
      </c>
      <c r="L204" s="81">
        <v>3</v>
      </c>
    </row>
    <row r="205" spans="1:12" s="84" customFormat="1" ht="57" customHeight="1">
      <c r="A205" s="77">
        <v>192</v>
      </c>
      <c r="B205" s="85" t="s">
        <v>1332</v>
      </c>
      <c r="C205" s="79" t="s">
        <v>2622</v>
      </c>
      <c r="D205" s="80">
        <v>1</v>
      </c>
      <c r="E205" s="349" t="s">
        <v>2619</v>
      </c>
      <c r="F205" s="81" t="s">
        <v>2257</v>
      </c>
      <c r="G205" s="350">
        <v>45727</v>
      </c>
      <c r="H205" s="351">
        <v>45730</v>
      </c>
      <c r="I205" s="83" t="s">
        <v>45</v>
      </c>
      <c r="J205" s="83" t="s">
        <v>45</v>
      </c>
      <c r="K205" s="81">
        <v>2</v>
      </c>
      <c r="L205" s="81">
        <v>3</v>
      </c>
    </row>
    <row r="206" spans="1:12" s="84" customFormat="1" ht="57" customHeight="1">
      <c r="A206" s="77">
        <v>193</v>
      </c>
      <c r="B206" s="85" t="s">
        <v>1334</v>
      </c>
      <c r="C206" s="79" t="s">
        <v>2623</v>
      </c>
      <c r="D206" s="80">
        <v>1</v>
      </c>
      <c r="E206" s="349" t="s">
        <v>2624</v>
      </c>
      <c r="F206" s="81" t="s">
        <v>2257</v>
      </c>
      <c r="G206" s="350">
        <v>45728</v>
      </c>
      <c r="H206" s="351">
        <v>45770</v>
      </c>
      <c r="I206" s="83" t="s">
        <v>45</v>
      </c>
      <c r="J206" s="83" t="s">
        <v>45</v>
      </c>
      <c r="K206" s="81">
        <v>2</v>
      </c>
      <c r="L206" s="81">
        <v>3</v>
      </c>
    </row>
    <row r="207" spans="1:12" s="84" customFormat="1" ht="57" customHeight="1">
      <c r="A207" s="77">
        <v>194</v>
      </c>
      <c r="B207" s="85" t="s">
        <v>1337</v>
      </c>
      <c r="C207" s="79" t="s">
        <v>2625</v>
      </c>
      <c r="D207" s="80">
        <v>1</v>
      </c>
      <c r="E207" s="349" t="s">
        <v>2626</v>
      </c>
      <c r="F207" s="81" t="s">
        <v>2257</v>
      </c>
      <c r="G207" s="350">
        <v>45729</v>
      </c>
      <c r="H207" s="351">
        <v>45828</v>
      </c>
      <c r="I207" s="83" t="s">
        <v>45</v>
      </c>
      <c r="J207" s="83" t="s">
        <v>45</v>
      </c>
      <c r="K207" s="81">
        <v>2</v>
      </c>
      <c r="L207" s="81">
        <v>3</v>
      </c>
    </row>
    <row r="208" spans="1:12" s="84" customFormat="1" ht="57" customHeight="1">
      <c r="A208" s="77">
        <v>195</v>
      </c>
      <c r="B208" s="85" t="s">
        <v>1339</v>
      </c>
      <c r="C208" s="79" t="s">
        <v>2627</v>
      </c>
      <c r="D208" s="80">
        <v>1</v>
      </c>
      <c r="E208" s="349" t="s">
        <v>2628</v>
      </c>
      <c r="F208" s="81" t="s">
        <v>2257</v>
      </c>
      <c r="G208" s="350">
        <v>45729</v>
      </c>
      <c r="H208" s="351">
        <v>45799</v>
      </c>
      <c r="I208" s="83" t="s">
        <v>45</v>
      </c>
      <c r="J208" s="83" t="s">
        <v>45</v>
      </c>
      <c r="K208" s="81">
        <v>2</v>
      </c>
      <c r="L208" s="81">
        <v>3</v>
      </c>
    </row>
    <row r="209" spans="1:12" s="84" customFormat="1" ht="57" customHeight="1">
      <c r="A209" s="77">
        <v>196</v>
      </c>
      <c r="B209" s="85" t="s">
        <v>1342</v>
      </c>
      <c r="C209" s="79" t="s">
        <v>2629</v>
      </c>
      <c r="D209" s="80">
        <v>1</v>
      </c>
      <c r="E209" s="349" t="s">
        <v>2630</v>
      </c>
      <c r="F209" s="81" t="s">
        <v>2257</v>
      </c>
      <c r="G209" s="350">
        <v>45729</v>
      </c>
      <c r="H209" s="351">
        <v>45734</v>
      </c>
      <c r="I209" s="83" t="s">
        <v>45</v>
      </c>
      <c r="J209" s="83" t="s">
        <v>45</v>
      </c>
      <c r="K209" s="81">
        <v>2</v>
      </c>
      <c r="L209" s="81">
        <v>3</v>
      </c>
    </row>
    <row r="210" spans="1:12" s="84" customFormat="1" ht="57" customHeight="1">
      <c r="A210" s="77">
        <v>197</v>
      </c>
      <c r="B210" s="85" t="s">
        <v>1344</v>
      </c>
      <c r="C210" s="79" t="s">
        <v>2631</v>
      </c>
      <c r="D210" s="80">
        <v>1</v>
      </c>
      <c r="E210" s="349" t="s">
        <v>2632</v>
      </c>
      <c r="F210" s="81" t="s">
        <v>2257</v>
      </c>
      <c r="G210" s="350">
        <v>45729</v>
      </c>
      <c r="H210" s="351">
        <v>45799</v>
      </c>
      <c r="I210" s="83" t="s">
        <v>45</v>
      </c>
      <c r="J210" s="83" t="s">
        <v>45</v>
      </c>
      <c r="K210" s="81">
        <v>2</v>
      </c>
      <c r="L210" s="81">
        <v>3</v>
      </c>
    </row>
    <row r="211" spans="1:12" s="84" customFormat="1" ht="57" customHeight="1">
      <c r="A211" s="77">
        <v>198</v>
      </c>
      <c r="B211" s="85" t="s">
        <v>1346</v>
      </c>
      <c r="C211" s="79" t="s">
        <v>2633</v>
      </c>
      <c r="D211" s="80">
        <v>1</v>
      </c>
      <c r="E211" s="349" t="s">
        <v>2634</v>
      </c>
      <c r="F211" s="81" t="s">
        <v>2257</v>
      </c>
      <c r="G211" s="350">
        <v>45729</v>
      </c>
      <c r="H211" s="351">
        <v>45798</v>
      </c>
      <c r="I211" s="83" t="s">
        <v>45</v>
      </c>
      <c r="J211" s="83" t="s">
        <v>45</v>
      </c>
      <c r="K211" s="81">
        <v>2</v>
      </c>
      <c r="L211" s="81">
        <v>3</v>
      </c>
    </row>
    <row r="212" spans="1:12" s="84" customFormat="1" ht="57" customHeight="1">
      <c r="A212" s="77">
        <v>199</v>
      </c>
      <c r="B212" s="85" t="s">
        <v>1348</v>
      </c>
      <c r="C212" s="79" t="s">
        <v>2635</v>
      </c>
      <c r="D212" s="80">
        <v>1</v>
      </c>
      <c r="E212" s="349" t="s">
        <v>2632</v>
      </c>
      <c r="F212" s="81" t="s">
        <v>2257</v>
      </c>
      <c r="G212" s="350">
        <v>45729</v>
      </c>
      <c r="H212" s="351">
        <v>45734</v>
      </c>
      <c r="I212" s="83" t="s">
        <v>45</v>
      </c>
      <c r="J212" s="83" t="s">
        <v>45</v>
      </c>
      <c r="K212" s="81">
        <v>2</v>
      </c>
      <c r="L212" s="81">
        <v>3</v>
      </c>
    </row>
    <row r="213" spans="1:12" s="84" customFormat="1" ht="57" customHeight="1">
      <c r="A213" s="77">
        <v>200</v>
      </c>
      <c r="B213" s="85" t="s">
        <v>1350</v>
      </c>
      <c r="C213" s="79" t="s">
        <v>2636</v>
      </c>
      <c r="D213" s="80">
        <v>1</v>
      </c>
      <c r="E213" s="349" t="s">
        <v>2630</v>
      </c>
      <c r="F213" s="81" t="s">
        <v>2257</v>
      </c>
      <c r="G213" s="350">
        <v>45729</v>
      </c>
      <c r="H213" s="351">
        <v>45757</v>
      </c>
      <c r="I213" s="83" t="s">
        <v>45</v>
      </c>
      <c r="J213" s="83" t="s">
        <v>45</v>
      </c>
      <c r="K213" s="81">
        <v>2</v>
      </c>
      <c r="L213" s="81">
        <v>3</v>
      </c>
    </row>
    <row r="214" spans="1:12" s="84" customFormat="1" ht="57" customHeight="1">
      <c r="A214" s="77">
        <v>201</v>
      </c>
      <c r="B214" s="85" t="s">
        <v>1353</v>
      </c>
      <c r="C214" s="79" t="s">
        <v>2637</v>
      </c>
      <c r="D214" s="80">
        <v>1</v>
      </c>
      <c r="E214" s="349" t="s">
        <v>2638</v>
      </c>
      <c r="F214" s="81" t="s">
        <v>2257</v>
      </c>
      <c r="G214" s="350">
        <v>45730</v>
      </c>
      <c r="H214" s="351">
        <v>45738</v>
      </c>
      <c r="I214" s="83" t="s">
        <v>45</v>
      </c>
      <c r="J214" s="83" t="s">
        <v>45</v>
      </c>
      <c r="K214" s="81">
        <v>2</v>
      </c>
      <c r="L214" s="81">
        <v>3</v>
      </c>
    </row>
    <row r="215" spans="1:12" s="84" customFormat="1" ht="57" customHeight="1">
      <c r="A215" s="77">
        <v>202</v>
      </c>
      <c r="B215" s="85" t="s">
        <v>1355</v>
      </c>
      <c r="C215" s="79" t="s">
        <v>2639</v>
      </c>
      <c r="D215" s="80">
        <v>1</v>
      </c>
      <c r="E215" s="349" t="s">
        <v>2640</v>
      </c>
      <c r="F215" s="81" t="s">
        <v>2257</v>
      </c>
      <c r="G215" s="350">
        <v>45730</v>
      </c>
      <c r="H215" s="351">
        <v>45794</v>
      </c>
      <c r="I215" s="83" t="s">
        <v>45</v>
      </c>
      <c r="J215" s="83" t="s">
        <v>45</v>
      </c>
      <c r="K215" s="81">
        <v>2</v>
      </c>
      <c r="L215" s="81">
        <v>3</v>
      </c>
    </row>
    <row r="216" spans="1:12" s="84" customFormat="1" ht="57" customHeight="1">
      <c r="A216" s="77">
        <v>203</v>
      </c>
      <c r="B216" s="85" t="s">
        <v>1358</v>
      </c>
      <c r="C216" s="79" t="s">
        <v>2641</v>
      </c>
      <c r="D216" s="80">
        <v>1</v>
      </c>
      <c r="E216" s="349" t="s">
        <v>2642</v>
      </c>
      <c r="F216" s="81" t="s">
        <v>2257</v>
      </c>
      <c r="G216" s="350">
        <v>45730</v>
      </c>
      <c r="H216" s="351">
        <v>45730</v>
      </c>
      <c r="I216" s="83" t="s">
        <v>45</v>
      </c>
      <c r="J216" s="83" t="s">
        <v>45</v>
      </c>
      <c r="K216" s="81">
        <v>2</v>
      </c>
      <c r="L216" s="81">
        <v>3</v>
      </c>
    </row>
    <row r="217" spans="1:12" s="84" customFormat="1" ht="57" customHeight="1">
      <c r="A217" s="77">
        <v>204</v>
      </c>
      <c r="B217" s="85" t="s">
        <v>1360</v>
      </c>
      <c r="C217" s="79" t="s">
        <v>2643</v>
      </c>
      <c r="D217" s="80">
        <v>1</v>
      </c>
      <c r="E217" s="349" t="s">
        <v>2644</v>
      </c>
      <c r="F217" s="81" t="s">
        <v>2257</v>
      </c>
      <c r="G217" s="350">
        <v>45731</v>
      </c>
      <c r="H217" s="351">
        <v>45751</v>
      </c>
      <c r="I217" s="83" t="s">
        <v>45</v>
      </c>
      <c r="J217" s="83" t="s">
        <v>45</v>
      </c>
      <c r="K217" s="81">
        <v>2</v>
      </c>
      <c r="L217" s="81">
        <v>3</v>
      </c>
    </row>
    <row r="218" spans="1:12" s="84" customFormat="1" ht="57" customHeight="1">
      <c r="A218" s="77">
        <v>205</v>
      </c>
      <c r="B218" s="85" t="s">
        <v>1362</v>
      </c>
      <c r="C218" s="79" t="s">
        <v>2645</v>
      </c>
      <c r="D218" s="80">
        <v>1</v>
      </c>
      <c r="E218" s="349" t="s">
        <v>2646</v>
      </c>
      <c r="F218" s="81" t="s">
        <v>2257</v>
      </c>
      <c r="G218" s="350">
        <v>45733</v>
      </c>
      <c r="H218" s="351">
        <v>45735</v>
      </c>
      <c r="I218" s="83" t="s">
        <v>45</v>
      </c>
      <c r="J218" s="83" t="s">
        <v>45</v>
      </c>
      <c r="K218" s="81">
        <v>2</v>
      </c>
      <c r="L218" s="81">
        <v>3</v>
      </c>
    </row>
    <row r="219" spans="1:12" s="84" customFormat="1" ht="57" customHeight="1">
      <c r="A219" s="77">
        <v>206</v>
      </c>
      <c r="B219" s="85" t="s">
        <v>1365</v>
      </c>
      <c r="C219" s="79" t="s">
        <v>2647</v>
      </c>
      <c r="D219" s="80">
        <v>1</v>
      </c>
      <c r="E219" s="349" t="s">
        <v>2648</v>
      </c>
      <c r="F219" s="81" t="s">
        <v>2257</v>
      </c>
      <c r="G219" s="350">
        <v>45733</v>
      </c>
      <c r="H219" s="351">
        <v>45770</v>
      </c>
      <c r="I219" s="83" t="s">
        <v>45</v>
      </c>
      <c r="J219" s="83" t="s">
        <v>45</v>
      </c>
      <c r="K219" s="81">
        <v>2</v>
      </c>
      <c r="L219" s="81">
        <v>3</v>
      </c>
    </row>
    <row r="220" spans="1:12" s="84" customFormat="1" ht="57" customHeight="1">
      <c r="A220" s="77">
        <v>207</v>
      </c>
      <c r="B220" s="85" t="s">
        <v>1367</v>
      </c>
      <c r="C220" s="79" t="s">
        <v>2649</v>
      </c>
      <c r="D220" s="80">
        <v>1</v>
      </c>
      <c r="E220" s="349" t="s">
        <v>2650</v>
      </c>
      <c r="F220" s="81" t="s">
        <v>2257</v>
      </c>
      <c r="G220" s="350">
        <v>45734</v>
      </c>
      <c r="H220" s="352"/>
      <c r="I220" s="83" t="s">
        <v>45</v>
      </c>
      <c r="J220" s="83" t="s">
        <v>45</v>
      </c>
      <c r="K220" s="81">
        <v>2</v>
      </c>
      <c r="L220" s="81">
        <v>3</v>
      </c>
    </row>
    <row r="221" spans="1:12" s="84" customFormat="1" ht="57" customHeight="1">
      <c r="A221" s="77">
        <v>208</v>
      </c>
      <c r="B221" s="85" t="s">
        <v>1369</v>
      </c>
      <c r="C221" s="79" t="s">
        <v>2651</v>
      </c>
      <c r="D221" s="80">
        <v>1</v>
      </c>
      <c r="E221" s="349" t="s">
        <v>2652</v>
      </c>
      <c r="F221" s="81" t="s">
        <v>2257</v>
      </c>
      <c r="G221" s="350">
        <v>45735</v>
      </c>
      <c r="H221" s="351">
        <v>45735</v>
      </c>
      <c r="I221" s="83" t="s">
        <v>45</v>
      </c>
      <c r="J221" s="83" t="s">
        <v>45</v>
      </c>
      <c r="K221" s="81">
        <v>2</v>
      </c>
      <c r="L221" s="81">
        <v>3</v>
      </c>
    </row>
    <row r="222" spans="1:12" s="84" customFormat="1" ht="57" customHeight="1">
      <c r="A222" s="77">
        <v>209</v>
      </c>
      <c r="B222" s="85" t="s">
        <v>1371</v>
      </c>
      <c r="C222" s="79" t="s">
        <v>2653</v>
      </c>
      <c r="D222" s="80">
        <v>1</v>
      </c>
      <c r="E222" s="349" t="s">
        <v>2654</v>
      </c>
      <c r="F222" s="81" t="s">
        <v>2257</v>
      </c>
      <c r="G222" s="350">
        <v>45735</v>
      </c>
      <c r="H222" s="351">
        <v>45798</v>
      </c>
      <c r="I222" s="83" t="s">
        <v>45</v>
      </c>
      <c r="J222" s="83" t="s">
        <v>45</v>
      </c>
      <c r="K222" s="81">
        <v>2</v>
      </c>
      <c r="L222" s="81">
        <v>3</v>
      </c>
    </row>
    <row r="223" spans="1:12" s="84" customFormat="1" ht="57" customHeight="1">
      <c r="A223" s="77">
        <v>210</v>
      </c>
      <c r="B223" s="85" t="s">
        <v>1373</v>
      </c>
      <c r="C223" s="79" t="s">
        <v>2655</v>
      </c>
      <c r="D223" s="80">
        <v>1</v>
      </c>
      <c r="E223" s="349" t="s">
        <v>2652</v>
      </c>
      <c r="F223" s="81" t="s">
        <v>2257</v>
      </c>
      <c r="G223" s="350">
        <v>45735</v>
      </c>
      <c r="H223" s="351">
        <v>45770</v>
      </c>
      <c r="I223" s="83" t="s">
        <v>45</v>
      </c>
      <c r="J223" s="83" t="s">
        <v>45</v>
      </c>
      <c r="K223" s="81">
        <v>2</v>
      </c>
      <c r="L223" s="81">
        <v>3</v>
      </c>
    </row>
    <row r="224" spans="1:12" s="84" customFormat="1" ht="57" customHeight="1">
      <c r="A224" s="77">
        <v>211</v>
      </c>
      <c r="B224" s="85" t="s">
        <v>1376</v>
      </c>
      <c r="C224" s="79" t="s">
        <v>2656</v>
      </c>
      <c r="D224" s="80">
        <v>1</v>
      </c>
      <c r="E224" s="349" t="s">
        <v>2657</v>
      </c>
      <c r="F224" s="81" t="s">
        <v>2257</v>
      </c>
      <c r="G224" s="350">
        <v>45736</v>
      </c>
      <c r="H224" s="351">
        <v>45738</v>
      </c>
      <c r="I224" s="83" t="s">
        <v>45</v>
      </c>
      <c r="J224" s="83" t="s">
        <v>45</v>
      </c>
      <c r="K224" s="81">
        <v>2</v>
      </c>
      <c r="L224" s="81">
        <v>3</v>
      </c>
    </row>
    <row r="225" spans="1:12" s="84" customFormat="1" ht="57" customHeight="1">
      <c r="A225" s="77">
        <v>212</v>
      </c>
      <c r="B225" s="85" t="s">
        <v>1378</v>
      </c>
      <c r="C225" s="79" t="s">
        <v>2658</v>
      </c>
      <c r="D225" s="80">
        <v>1</v>
      </c>
      <c r="E225" s="349" t="s">
        <v>2659</v>
      </c>
      <c r="F225" s="81" t="s">
        <v>2257</v>
      </c>
      <c r="G225" s="350">
        <v>45736</v>
      </c>
      <c r="H225" s="351">
        <v>45853</v>
      </c>
      <c r="I225" s="83" t="s">
        <v>45</v>
      </c>
      <c r="J225" s="83" t="s">
        <v>45</v>
      </c>
      <c r="K225" s="81">
        <v>2</v>
      </c>
      <c r="L225" s="81">
        <v>3</v>
      </c>
    </row>
    <row r="226" spans="1:12" s="84" customFormat="1" ht="57" customHeight="1">
      <c r="A226" s="77">
        <v>213</v>
      </c>
      <c r="B226" s="85" t="s">
        <v>1380</v>
      </c>
      <c r="C226" s="79" t="s">
        <v>2660</v>
      </c>
      <c r="D226" s="80">
        <v>1</v>
      </c>
      <c r="E226" s="349" t="s">
        <v>2661</v>
      </c>
      <c r="F226" s="81" t="s">
        <v>2257</v>
      </c>
      <c r="G226" s="350">
        <v>45736</v>
      </c>
      <c r="H226" s="351">
        <v>45770</v>
      </c>
      <c r="I226" s="83" t="s">
        <v>45</v>
      </c>
      <c r="J226" s="83" t="s">
        <v>45</v>
      </c>
      <c r="K226" s="81">
        <v>2</v>
      </c>
      <c r="L226" s="81">
        <v>3</v>
      </c>
    </row>
    <row r="227" spans="1:12" s="84" customFormat="1" ht="57" customHeight="1">
      <c r="A227" s="77">
        <v>214</v>
      </c>
      <c r="B227" s="85" t="s">
        <v>1382</v>
      </c>
      <c r="C227" s="79" t="s">
        <v>2662</v>
      </c>
      <c r="D227" s="80">
        <v>1</v>
      </c>
      <c r="E227" s="349" t="s">
        <v>2663</v>
      </c>
      <c r="F227" s="81" t="s">
        <v>2257</v>
      </c>
      <c r="G227" s="350">
        <v>45736</v>
      </c>
      <c r="H227" s="351">
        <v>45759</v>
      </c>
      <c r="I227" s="83" t="s">
        <v>45</v>
      </c>
      <c r="J227" s="83" t="s">
        <v>45</v>
      </c>
      <c r="K227" s="81">
        <v>2</v>
      </c>
      <c r="L227" s="81">
        <v>3</v>
      </c>
    </row>
    <row r="228" spans="1:12" s="84" customFormat="1" ht="57" customHeight="1">
      <c r="A228" s="77">
        <v>215</v>
      </c>
      <c r="B228" s="85" t="s">
        <v>1384</v>
      </c>
      <c r="C228" s="79" t="s">
        <v>2664</v>
      </c>
      <c r="D228" s="80">
        <v>1</v>
      </c>
      <c r="E228" s="349" t="s">
        <v>2665</v>
      </c>
      <c r="F228" s="81" t="s">
        <v>2257</v>
      </c>
      <c r="G228" s="350">
        <v>45736</v>
      </c>
      <c r="H228" s="351">
        <v>45804</v>
      </c>
      <c r="I228" s="83" t="s">
        <v>45</v>
      </c>
      <c r="J228" s="83" t="s">
        <v>45</v>
      </c>
      <c r="K228" s="81">
        <v>2</v>
      </c>
      <c r="L228" s="81">
        <v>3</v>
      </c>
    </row>
    <row r="229" spans="1:12" s="84" customFormat="1" ht="57" customHeight="1">
      <c r="A229" s="77">
        <v>216</v>
      </c>
      <c r="B229" s="85" t="s">
        <v>1386</v>
      </c>
      <c r="C229" s="79" t="s">
        <v>2666</v>
      </c>
      <c r="D229" s="80">
        <v>1</v>
      </c>
      <c r="E229" s="349" t="s">
        <v>2667</v>
      </c>
      <c r="F229" s="81" t="s">
        <v>2257</v>
      </c>
      <c r="G229" s="350">
        <v>45737</v>
      </c>
      <c r="H229" s="351">
        <v>45794</v>
      </c>
      <c r="I229" s="83" t="s">
        <v>45</v>
      </c>
      <c r="J229" s="83" t="s">
        <v>45</v>
      </c>
      <c r="K229" s="81">
        <v>2</v>
      </c>
      <c r="L229" s="81">
        <v>3</v>
      </c>
    </row>
    <row r="230" spans="1:12" s="84" customFormat="1" ht="57" customHeight="1">
      <c r="A230" s="77">
        <v>217</v>
      </c>
      <c r="B230" s="85" t="s">
        <v>1388</v>
      </c>
      <c r="C230" s="79" t="s">
        <v>2668</v>
      </c>
      <c r="D230" s="80">
        <v>1</v>
      </c>
      <c r="E230" s="349" t="s">
        <v>2669</v>
      </c>
      <c r="F230" s="81" t="s">
        <v>2257</v>
      </c>
      <c r="G230" s="350">
        <v>45737</v>
      </c>
      <c r="H230" s="351">
        <v>45740</v>
      </c>
      <c r="I230" s="83" t="s">
        <v>45</v>
      </c>
      <c r="J230" s="83" t="s">
        <v>45</v>
      </c>
      <c r="K230" s="81">
        <v>2</v>
      </c>
      <c r="L230" s="81">
        <v>3</v>
      </c>
    </row>
    <row r="231" spans="1:12" s="84" customFormat="1" ht="57" customHeight="1">
      <c r="A231" s="77">
        <v>218</v>
      </c>
      <c r="B231" s="85" t="s">
        <v>1390</v>
      </c>
      <c r="C231" s="79" t="s">
        <v>2670</v>
      </c>
      <c r="D231" s="80">
        <v>1</v>
      </c>
      <c r="E231" s="349" t="s">
        <v>2667</v>
      </c>
      <c r="F231" s="81" t="s">
        <v>2257</v>
      </c>
      <c r="G231" s="350">
        <v>45737</v>
      </c>
      <c r="H231" s="351">
        <v>45943</v>
      </c>
      <c r="I231" s="83" t="s">
        <v>45</v>
      </c>
      <c r="J231" s="83" t="s">
        <v>45</v>
      </c>
      <c r="K231" s="81">
        <v>2</v>
      </c>
      <c r="L231" s="81">
        <v>3</v>
      </c>
    </row>
    <row r="232" spans="1:12" s="84" customFormat="1" ht="57" customHeight="1">
      <c r="A232" s="77">
        <v>219</v>
      </c>
      <c r="B232" s="85" t="s">
        <v>1392</v>
      </c>
      <c r="C232" s="79" t="s">
        <v>2671</v>
      </c>
      <c r="D232" s="80">
        <v>1</v>
      </c>
      <c r="E232" s="349" t="s">
        <v>2672</v>
      </c>
      <c r="F232" s="81" t="s">
        <v>2257</v>
      </c>
      <c r="G232" s="350">
        <v>45737</v>
      </c>
      <c r="H232" s="351">
        <v>45737</v>
      </c>
      <c r="I232" s="83" t="s">
        <v>45</v>
      </c>
      <c r="J232" s="83" t="s">
        <v>45</v>
      </c>
      <c r="K232" s="81">
        <v>2</v>
      </c>
      <c r="L232" s="81">
        <v>3</v>
      </c>
    </row>
    <row r="233" spans="1:12" s="84" customFormat="1" ht="57" customHeight="1">
      <c r="A233" s="77">
        <v>220</v>
      </c>
      <c r="B233" s="85" t="s">
        <v>1394</v>
      </c>
      <c r="C233" s="79" t="s">
        <v>2673</v>
      </c>
      <c r="D233" s="80">
        <v>1</v>
      </c>
      <c r="E233" s="349" t="s">
        <v>2674</v>
      </c>
      <c r="F233" s="81" t="s">
        <v>2257</v>
      </c>
      <c r="G233" s="350">
        <v>45737</v>
      </c>
      <c r="H233" s="351">
        <v>45737</v>
      </c>
      <c r="I233" s="83" t="s">
        <v>45</v>
      </c>
      <c r="J233" s="83" t="s">
        <v>45</v>
      </c>
      <c r="K233" s="81">
        <v>2</v>
      </c>
      <c r="L233" s="81">
        <v>3</v>
      </c>
    </row>
    <row r="234" spans="1:12" s="84" customFormat="1" ht="57" customHeight="1">
      <c r="A234" s="77">
        <v>221</v>
      </c>
      <c r="B234" s="85" t="s">
        <v>1396</v>
      </c>
      <c r="C234" s="79" t="s">
        <v>2675</v>
      </c>
      <c r="D234" s="80">
        <v>1</v>
      </c>
      <c r="E234" s="349" t="s">
        <v>2676</v>
      </c>
      <c r="F234" s="81" t="s">
        <v>2257</v>
      </c>
      <c r="G234" s="350">
        <v>45737</v>
      </c>
      <c r="H234" s="351">
        <v>45925</v>
      </c>
      <c r="I234" s="83" t="s">
        <v>45</v>
      </c>
      <c r="J234" s="83" t="s">
        <v>45</v>
      </c>
      <c r="K234" s="81">
        <v>2</v>
      </c>
      <c r="L234" s="81">
        <v>3</v>
      </c>
    </row>
    <row r="235" spans="1:12" s="84" customFormat="1" ht="57" customHeight="1">
      <c r="A235" s="77">
        <v>222</v>
      </c>
      <c r="B235" s="85" t="s">
        <v>1398</v>
      </c>
      <c r="C235" s="79" t="s">
        <v>2677</v>
      </c>
      <c r="D235" s="80">
        <v>1</v>
      </c>
      <c r="E235" s="349" t="s">
        <v>2678</v>
      </c>
      <c r="F235" s="81" t="s">
        <v>2257</v>
      </c>
      <c r="G235" s="350">
        <v>45738</v>
      </c>
      <c r="H235" s="351">
        <v>45769</v>
      </c>
      <c r="I235" s="83" t="s">
        <v>45</v>
      </c>
      <c r="J235" s="83" t="s">
        <v>45</v>
      </c>
      <c r="K235" s="81">
        <v>2</v>
      </c>
      <c r="L235" s="81">
        <v>3</v>
      </c>
    </row>
    <row r="236" spans="1:12" s="84" customFormat="1" ht="57" customHeight="1">
      <c r="A236" s="77">
        <v>223</v>
      </c>
      <c r="B236" s="85" t="s">
        <v>1401</v>
      </c>
      <c r="C236" s="79" t="s">
        <v>2679</v>
      </c>
      <c r="D236" s="80">
        <v>1</v>
      </c>
      <c r="E236" s="349" t="s">
        <v>2680</v>
      </c>
      <c r="F236" s="81" t="s">
        <v>2257</v>
      </c>
      <c r="G236" s="350">
        <v>45738</v>
      </c>
      <c r="H236" s="351">
        <v>45769</v>
      </c>
      <c r="I236" s="83" t="s">
        <v>45</v>
      </c>
      <c r="J236" s="83" t="s">
        <v>45</v>
      </c>
      <c r="K236" s="81">
        <v>2</v>
      </c>
      <c r="L236" s="81">
        <v>3</v>
      </c>
    </row>
    <row r="237" spans="1:12" s="84" customFormat="1" ht="57" customHeight="1">
      <c r="A237" s="77">
        <v>224</v>
      </c>
      <c r="B237" s="85" t="s">
        <v>1404</v>
      </c>
      <c r="C237" s="79" t="s">
        <v>2681</v>
      </c>
      <c r="D237" s="80">
        <v>1</v>
      </c>
      <c r="E237" s="349" t="s">
        <v>2682</v>
      </c>
      <c r="F237" s="81" t="s">
        <v>2257</v>
      </c>
      <c r="G237" s="350">
        <v>45741</v>
      </c>
      <c r="H237" s="352"/>
      <c r="I237" s="83" t="s">
        <v>45</v>
      </c>
      <c r="J237" s="83" t="s">
        <v>45</v>
      </c>
      <c r="K237" s="81">
        <v>2</v>
      </c>
      <c r="L237" s="81">
        <v>3</v>
      </c>
    </row>
    <row r="238" spans="1:12" s="84" customFormat="1" ht="57" customHeight="1">
      <c r="A238" s="77">
        <v>225</v>
      </c>
      <c r="B238" s="85" t="s">
        <v>1406</v>
      </c>
      <c r="C238" s="79" t="s">
        <v>2683</v>
      </c>
      <c r="D238" s="80">
        <v>1</v>
      </c>
      <c r="E238" s="349" t="s">
        <v>2684</v>
      </c>
      <c r="F238" s="81" t="s">
        <v>2257</v>
      </c>
      <c r="G238" s="350">
        <v>45741</v>
      </c>
      <c r="H238" s="352"/>
      <c r="I238" s="83" t="s">
        <v>45</v>
      </c>
      <c r="J238" s="83" t="s">
        <v>45</v>
      </c>
      <c r="K238" s="81">
        <v>2</v>
      </c>
      <c r="L238" s="81">
        <v>3</v>
      </c>
    </row>
    <row r="239" spans="1:12" s="84" customFormat="1" ht="57" customHeight="1">
      <c r="A239" s="77">
        <v>226</v>
      </c>
      <c r="B239" s="85" t="s">
        <v>1408</v>
      </c>
      <c r="C239" s="79" t="s">
        <v>2685</v>
      </c>
      <c r="D239" s="80">
        <v>1</v>
      </c>
      <c r="E239" s="349" t="s">
        <v>2686</v>
      </c>
      <c r="F239" s="81" t="s">
        <v>2257</v>
      </c>
      <c r="G239" s="350">
        <v>45741</v>
      </c>
      <c r="H239" s="352"/>
      <c r="I239" s="83" t="s">
        <v>45</v>
      </c>
      <c r="J239" s="83" t="s">
        <v>45</v>
      </c>
      <c r="K239" s="81">
        <v>2</v>
      </c>
      <c r="L239" s="81">
        <v>3</v>
      </c>
    </row>
    <row r="240" spans="1:12" s="84" customFormat="1" ht="57" customHeight="1">
      <c r="A240" s="77">
        <v>227</v>
      </c>
      <c r="B240" s="85" t="s">
        <v>1411</v>
      </c>
      <c r="C240" s="79" t="s">
        <v>2687</v>
      </c>
      <c r="D240" s="80">
        <v>1</v>
      </c>
      <c r="E240" s="349" t="s">
        <v>2688</v>
      </c>
      <c r="F240" s="81" t="s">
        <v>2257</v>
      </c>
      <c r="G240" s="350">
        <v>45741</v>
      </c>
      <c r="H240" s="352"/>
      <c r="I240" s="83" t="s">
        <v>45</v>
      </c>
      <c r="J240" s="83" t="s">
        <v>45</v>
      </c>
      <c r="K240" s="81">
        <v>2</v>
      </c>
      <c r="L240" s="81">
        <v>3</v>
      </c>
    </row>
    <row r="241" spans="1:12" s="84" customFormat="1" ht="57" customHeight="1">
      <c r="A241" s="77">
        <v>228</v>
      </c>
      <c r="B241" s="85" t="s">
        <v>1413</v>
      </c>
      <c r="C241" s="79" t="s">
        <v>2689</v>
      </c>
      <c r="D241" s="80">
        <v>1</v>
      </c>
      <c r="E241" s="349" t="s">
        <v>2690</v>
      </c>
      <c r="F241" s="81" t="s">
        <v>2257</v>
      </c>
      <c r="G241" s="350">
        <v>45741</v>
      </c>
      <c r="H241" s="351">
        <v>45796</v>
      </c>
      <c r="I241" s="83" t="s">
        <v>45</v>
      </c>
      <c r="J241" s="83" t="s">
        <v>45</v>
      </c>
      <c r="K241" s="81">
        <v>2</v>
      </c>
      <c r="L241" s="81">
        <v>3</v>
      </c>
    </row>
    <row r="242" spans="1:12" s="84" customFormat="1" ht="57" customHeight="1">
      <c r="A242" s="77">
        <v>229</v>
      </c>
      <c r="B242" s="85" t="s">
        <v>1415</v>
      </c>
      <c r="C242" s="79" t="s">
        <v>2691</v>
      </c>
      <c r="D242" s="80">
        <v>1</v>
      </c>
      <c r="E242" s="349" t="s">
        <v>2692</v>
      </c>
      <c r="F242" s="81" t="s">
        <v>2257</v>
      </c>
      <c r="G242" s="350">
        <v>45741</v>
      </c>
      <c r="H242" s="351">
        <v>45768</v>
      </c>
      <c r="I242" s="83" t="s">
        <v>45</v>
      </c>
      <c r="J242" s="83" t="s">
        <v>45</v>
      </c>
      <c r="K242" s="81">
        <v>2</v>
      </c>
      <c r="L242" s="81">
        <v>3</v>
      </c>
    </row>
    <row r="243" spans="1:12" s="84" customFormat="1" ht="57" customHeight="1">
      <c r="A243" s="77">
        <v>230</v>
      </c>
      <c r="B243" s="85" t="s">
        <v>1419</v>
      </c>
      <c r="C243" s="79" t="s">
        <v>2693</v>
      </c>
      <c r="D243" s="80">
        <v>1</v>
      </c>
      <c r="E243" s="349" t="s">
        <v>2694</v>
      </c>
      <c r="F243" s="81" t="s">
        <v>2257</v>
      </c>
      <c r="G243" s="350">
        <v>45741</v>
      </c>
      <c r="H243" s="351">
        <v>45971</v>
      </c>
      <c r="I243" s="83" t="s">
        <v>45</v>
      </c>
      <c r="J243" s="83" t="s">
        <v>45</v>
      </c>
      <c r="K243" s="81">
        <v>2</v>
      </c>
      <c r="L243" s="81">
        <v>3</v>
      </c>
    </row>
    <row r="244" spans="1:12" s="84" customFormat="1" ht="57" customHeight="1">
      <c r="A244" s="77">
        <v>231</v>
      </c>
      <c r="B244" s="85" t="s">
        <v>1421</v>
      </c>
      <c r="C244" s="79" t="s">
        <v>2695</v>
      </c>
      <c r="D244" s="80">
        <v>1</v>
      </c>
      <c r="E244" s="349" t="s">
        <v>2696</v>
      </c>
      <c r="F244" s="81" t="s">
        <v>2257</v>
      </c>
      <c r="G244" s="350">
        <v>45741</v>
      </c>
      <c r="H244" s="351">
        <v>45887</v>
      </c>
      <c r="I244" s="83" t="s">
        <v>45</v>
      </c>
      <c r="J244" s="83" t="s">
        <v>45</v>
      </c>
      <c r="K244" s="81">
        <v>2</v>
      </c>
      <c r="L244" s="81">
        <v>3</v>
      </c>
    </row>
    <row r="245" spans="1:12" ht="53.25" customHeight="1">
      <c r="A245" s="589" t="s">
        <v>2697</v>
      </c>
      <c r="B245" s="590"/>
      <c r="C245" s="590"/>
      <c r="D245" s="590"/>
      <c r="E245" s="590"/>
      <c r="F245" s="590"/>
      <c r="G245" s="590"/>
      <c r="H245" s="590"/>
      <c r="I245" s="590"/>
      <c r="J245" s="590"/>
      <c r="K245" s="590"/>
      <c r="L245" s="590"/>
    </row>
    <row r="246" spans="1:12" ht="53.25" customHeight="1"/>
    <row r="247" spans="1:12" ht="53.25" customHeight="1"/>
    <row r="248" spans="1:12" ht="53.25" customHeight="1"/>
    <row r="249" spans="1:12" ht="53.25" customHeight="1"/>
    <row r="250" spans="1:12" ht="53.25" customHeight="1"/>
    <row r="251" spans="1:12" ht="53.25" customHeight="1"/>
    <row r="252" spans="1:12" ht="53.25" customHeight="1"/>
    <row r="253" spans="1:12" ht="53.25" customHeight="1"/>
    <row r="254" spans="1:12" ht="53.25" customHeight="1"/>
    <row r="255" spans="1:12" ht="53.25" customHeight="1"/>
    <row r="256" spans="1:12" ht="53.25" customHeight="1"/>
    <row r="257" ht="53.25" customHeight="1"/>
    <row r="258" ht="53.25" customHeight="1"/>
    <row r="259" ht="53.25" customHeight="1"/>
    <row r="260" ht="53.25" customHeight="1"/>
    <row r="261" ht="53.25" customHeight="1"/>
    <row r="262" ht="53.25" customHeight="1"/>
    <row r="263" ht="53.25" customHeight="1"/>
    <row r="264" ht="53.25" customHeight="1"/>
    <row r="265" ht="53.25" customHeight="1"/>
    <row r="266" ht="53.25" customHeight="1"/>
    <row r="267" ht="53.25" customHeight="1"/>
  </sheetData>
  <autoFilter ref="G13:H13"/>
  <mergeCells count="24">
    <mergeCell ref="G12:H12"/>
    <mergeCell ref="I12:J12"/>
    <mergeCell ref="K12:L12"/>
    <mergeCell ref="A245:L245"/>
    <mergeCell ref="A12:A13"/>
    <mergeCell ref="B12:B13"/>
    <mergeCell ref="C12:C13"/>
    <mergeCell ref="D12:D13"/>
    <mergeCell ref="E12:E13"/>
    <mergeCell ref="F12:F13"/>
    <mergeCell ref="B9:E9"/>
    <mergeCell ref="G9:H9"/>
    <mergeCell ref="I9:L9"/>
    <mergeCell ref="B10:E10"/>
    <mergeCell ref="G10:H10"/>
    <mergeCell ref="I10:L10"/>
    <mergeCell ref="B8:E8"/>
    <mergeCell ref="G8:H8"/>
    <mergeCell ref="I8:L8"/>
    <mergeCell ref="A2:L2"/>
    <mergeCell ref="A3:L3"/>
    <mergeCell ref="B7:E7"/>
    <mergeCell ref="G7:H7"/>
    <mergeCell ref="I7:L7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170"/>
  <sheetViews>
    <sheetView topLeftCell="A6" zoomScale="60" zoomScaleNormal="60" workbookViewId="0">
      <selection activeCell="I13" sqref="I13:J13"/>
    </sheetView>
  </sheetViews>
  <sheetFormatPr baseColWidth="10" defaultRowHeight="15"/>
  <cols>
    <col min="1" max="1" width="23.7109375" customWidth="1"/>
    <col min="2" max="2" width="20.42578125" customWidth="1"/>
    <col min="3" max="3" width="34.5703125" customWidth="1"/>
    <col min="4" max="4" width="19.7109375" customWidth="1"/>
    <col min="5" max="5" width="37.7109375" customWidth="1"/>
    <col min="6" max="6" width="25.42578125" style="372" customWidth="1"/>
    <col min="7" max="7" width="27.28515625" style="372" bestFit="1" customWidth="1"/>
    <col min="8" max="8" width="43.42578125" style="372" bestFit="1" customWidth="1"/>
    <col min="9" max="9" width="26.42578125" customWidth="1"/>
    <col min="10" max="10" width="31.140625" customWidth="1"/>
    <col min="11" max="11" width="15" customWidth="1"/>
    <col min="12" max="12" width="25.85546875" customWidth="1"/>
    <col min="13" max="13" width="26.5703125" customWidth="1"/>
    <col min="14" max="14" width="25.28515625" customWidth="1"/>
  </cols>
  <sheetData>
    <row r="1" spans="1:25" s="58" customFormat="1" ht="24.95" customHeight="1">
      <c r="A1" s="2"/>
      <c r="C1" s="2"/>
      <c r="D1" s="102"/>
      <c r="E1" s="2"/>
      <c r="F1" s="355"/>
      <c r="G1" s="355"/>
      <c r="H1" s="355"/>
      <c r="I1" s="2"/>
      <c r="J1" s="2"/>
      <c r="K1" s="2"/>
      <c r="L1" s="2"/>
      <c r="M1" s="2"/>
      <c r="N1" s="2"/>
    </row>
    <row r="2" spans="1:25" s="62" customFormat="1" ht="45" customHeight="1">
      <c r="A2" s="5"/>
      <c r="B2" s="103"/>
      <c r="C2" s="103"/>
      <c r="D2" s="167" t="s">
        <v>0</v>
      </c>
      <c r="E2" s="167"/>
      <c r="F2" s="356"/>
      <c r="G2" s="356"/>
      <c r="H2" s="356"/>
      <c r="I2" s="167"/>
      <c r="J2" s="167"/>
      <c r="K2" s="167"/>
      <c r="L2" s="167"/>
      <c r="M2" s="167"/>
      <c r="N2" s="136"/>
    </row>
    <row r="3" spans="1:25" s="62" customFormat="1" ht="43.5" customHeight="1">
      <c r="A3" s="5"/>
      <c r="B3" s="103"/>
      <c r="C3" s="103"/>
      <c r="D3" s="167" t="s">
        <v>1</v>
      </c>
      <c r="E3" s="167"/>
      <c r="F3" s="356"/>
      <c r="G3" s="356"/>
      <c r="H3" s="356"/>
      <c r="I3" s="167"/>
      <c r="J3" s="167"/>
      <c r="K3" s="167"/>
      <c r="L3" s="167"/>
      <c r="M3" s="167"/>
      <c r="N3" s="136"/>
      <c r="R3" s="455"/>
      <c r="S3" s="455"/>
      <c r="T3" s="455"/>
      <c r="U3" s="455"/>
      <c r="V3" s="455"/>
      <c r="W3" s="455"/>
      <c r="X3" s="455"/>
      <c r="Y3" s="455"/>
    </row>
    <row r="4" spans="1:25" s="62" customFormat="1" ht="23.25" customHeight="1">
      <c r="A4" s="5"/>
      <c r="B4" s="103"/>
      <c r="C4" s="103"/>
      <c r="D4" s="104"/>
      <c r="E4" s="104"/>
      <c r="F4" s="357"/>
      <c r="G4" s="357"/>
      <c r="H4" s="357"/>
      <c r="I4" s="105"/>
      <c r="J4" s="105"/>
      <c r="K4" s="105"/>
      <c r="L4" s="105"/>
      <c r="N4" s="105"/>
      <c r="R4" s="455"/>
      <c r="S4" s="455"/>
      <c r="T4" s="455"/>
      <c r="U4" s="455"/>
      <c r="V4" s="455"/>
      <c r="W4" s="455"/>
      <c r="X4" s="455"/>
      <c r="Y4" s="455"/>
    </row>
    <row r="5" spans="1:25" s="62" customFormat="1" ht="23.25" customHeight="1">
      <c r="A5" s="5"/>
      <c r="B5" s="103"/>
      <c r="C5" s="103"/>
      <c r="D5" s="104"/>
      <c r="E5" s="104"/>
      <c r="F5" s="357"/>
      <c r="G5" s="357"/>
      <c r="H5" s="357"/>
      <c r="I5" s="106"/>
      <c r="J5" s="106"/>
      <c r="K5" s="106"/>
      <c r="L5" s="106"/>
      <c r="M5" s="106"/>
      <c r="N5" s="106"/>
      <c r="R5" s="107"/>
      <c r="S5" s="107"/>
      <c r="T5" s="107"/>
      <c r="U5" s="107"/>
      <c r="V5" s="107"/>
      <c r="W5" s="107"/>
      <c r="X5" s="107"/>
      <c r="Y5" s="107"/>
    </row>
    <row r="6" spans="1:25" s="62" customFormat="1" ht="23.25" customHeight="1">
      <c r="A6" s="5"/>
      <c r="B6" s="103"/>
      <c r="C6" s="103"/>
      <c r="D6" s="104"/>
      <c r="E6" s="104"/>
      <c r="F6" s="357"/>
      <c r="G6" s="357"/>
      <c r="H6" s="357"/>
      <c r="I6" s="105"/>
      <c r="J6" s="105"/>
      <c r="K6" s="105"/>
      <c r="L6" s="105"/>
      <c r="N6" s="105"/>
      <c r="R6" s="107"/>
      <c r="S6" s="107"/>
      <c r="T6" s="107"/>
      <c r="U6" s="107"/>
      <c r="V6" s="107"/>
      <c r="W6" s="107"/>
      <c r="X6" s="107"/>
      <c r="Y6" s="107"/>
    </row>
    <row r="7" spans="1:25" s="69" customFormat="1" ht="66.75" customHeight="1">
      <c r="A7" s="14" t="s">
        <v>2</v>
      </c>
      <c r="B7" s="429" t="s">
        <v>60</v>
      </c>
      <c r="C7" s="429"/>
      <c r="D7" s="429"/>
      <c r="E7" s="429"/>
      <c r="F7" s="205"/>
      <c r="G7" s="205"/>
      <c r="H7" s="205"/>
      <c r="I7" s="410" t="s">
        <v>4</v>
      </c>
      <c r="J7" s="411"/>
      <c r="K7" s="457" t="s">
        <v>61</v>
      </c>
      <c r="L7" s="458"/>
      <c r="M7" s="458"/>
      <c r="N7" s="459"/>
      <c r="R7" s="455"/>
      <c r="S7" s="455"/>
      <c r="T7" s="455"/>
      <c r="U7" s="455"/>
      <c r="V7" s="455"/>
      <c r="W7" s="455"/>
      <c r="X7" s="455"/>
      <c r="Y7" s="455"/>
    </row>
    <row r="8" spans="1:25" s="69" customFormat="1" ht="60.75" customHeight="1">
      <c r="A8" s="14" t="s">
        <v>6</v>
      </c>
      <c r="B8" s="519" t="s">
        <v>2098</v>
      </c>
      <c r="C8" s="519"/>
      <c r="D8" s="519"/>
      <c r="E8" s="519"/>
      <c r="F8" s="205"/>
      <c r="G8" s="205"/>
      <c r="H8" s="205"/>
      <c r="I8" s="412" t="s">
        <v>50</v>
      </c>
      <c r="J8" s="413"/>
      <c r="K8" s="460" t="s">
        <v>2698</v>
      </c>
      <c r="L8" s="461"/>
      <c r="M8" s="461"/>
      <c r="N8" s="462"/>
      <c r="T8" s="455"/>
      <c r="U8" s="455"/>
      <c r="V8" s="455"/>
      <c r="W8" s="455"/>
      <c r="X8" s="455"/>
      <c r="Y8" s="455"/>
    </row>
    <row r="9" spans="1:25" ht="41.25" customHeight="1">
      <c r="A9" s="14" t="s">
        <v>9</v>
      </c>
      <c r="B9" s="429" t="s">
        <v>321</v>
      </c>
      <c r="C9" s="429"/>
      <c r="D9" s="429"/>
      <c r="E9" s="429"/>
      <c r="F9" s="358"/>
      <c r="G9" s="358"/>
      <c r="H9" s="358"/>
      <c r="I9" s="410" t="s">
        <v>10</v>
      </c>
      <c r="J9" s="411"/>
      <c r="K9" s="463">
        <v>45658</v>
      </c>
      <c r="L9" s="458"/>
      <c r="M9" s="458"/>
      <c r="N9" s="459"/>
    </row>
    <row r="10" spans="1:25" s="69" customFormat="1" ht="66" customHeight="1">
      <c r="A10" s="14" t="s">
        <v>12</v>
      </c>
      <c r="B10" s="520" t="s">
        <v>53</v>
      </c>
      <c r="C10" s="521"/>
      <c r="D10" s="521"/>
      <c r="E10" s="522"/>
      <c r="F10" s="205"/>
      <c r="G10" s="205"/>
      <c r="H10" s="205"/>
      <c r="I10" s="410" t="s">
        <v>13</v>
      </c>
      <c r="J10" s="411"/>
      <c r="K10" s="463">
        <v>45961</v>
      </c>
      <c r="L10" s="458"/>
      <c r="M10" s="458"/>
      <c r="N10" s="459"/>
    </row>
    <row r="11" spans="1:25" s="69" customFormat="1" ht="20.25" customHeight="1">
      <c r="A11" s="110"/>
      <c r="B11" s="111"/>
      <c r="C11" s="111"/>
      <c r="D11" s="111"/>
      <c r="E11" s="109"/>
      <c r="F11" s="357"/>
      <c r="G11" s="357"/>
      <c r="H11" s="357"/>
      <c r="I11" s="112"/>
      <c r="J11" s="111"/>
      <c r="K11" s="111"/>
      <c r="L11" s="111"/>
      <c r="M11" s="111"/>
      <c r="N11" s="111"/>
    </row>
    <row r="12" spans="1:25" s="74" customFormat="1" ht="63.75" customHeight="1">
      <c r="A12" s="414" t="s">
        <v>15</v>
      </c>
      <c r="B12" s="414" t="s">
        <v>16</v>
      </c>
      <c r="C12" s="414" t="s">
        <v>17</v>
      </c>
      <c r="D12" s="576" t="s">
        <v>18</v>
      </c>
      <c r="E12" s="414" t="s">
        <v>19</v>
      </c>
      <c r="F12" s="565" t="s">
        <v>20</v>
      </c>
      <c r="G12" s="566"/>
      <c r="H12" s="567"/>
      <c r="I12" s="419" t="s">
        <v>21</v>
      </c>
      <c r="J12" s="420"/>
      <c r="K12" s="419" t="s">
        <v>22</v>
      </c>
      <c r="L12" s="420"/>
      <c r="M12" s="419" t="s">
        <v>23</v>
      </c>
      <c r="N12" s="421"/>
    </row>
    <row r="13" spans="1:25" s="74" customFormat="1" ht="57" customHeight="1">
      <c r="A13" s="415"/>
      <c r="B13" s="415"/>
      <c r="C13" s="415"/>
      <c r="D13" s="577"/>
      <c r="E13" s="415"/>
      <c r="F13" s="579"/>
      <c r="G13" s="580"/>
      <c r="H13" s="578"/>
      <c r="I13" s="22" t="s">
        <v>24</v>
      </c>
      <c r="J13" s="22" t="s">
        <v>25</v>
      </c>
      <c r="K13" s="22" t="s">
        <v>54</v>
      </c>
      <c r="L13" s="22" t="s">
        <v>55</v>
      </c>
      <c r="M13" s="22" t="s">
        <v>28</v>
      </c>
      <c r="N13" s="23" t="s">
        <v>29</v>
      </c>
    </row>
    <row r="14" spans="1:25" s="84" customFormat="1" ht="57" customHeight="1">
      <c r="A14" s="113">
        <v>1</v>
      </c>
      <c r="B14" s="267" t="s">
        <v>40</v>
      </c>
      <c r="C14" s="117" t="s">
        <v>640</v>
      </c>
      <c r="D14" s="116">
        <v>1</v>
      </c>
      <c r="E14" s="117" t="s">
        <v>322</v>
      </c>
      <c r="F14" s="286" t="str">
        <f>[6]Hoja1!S2</f>
        <v>BARTHELMES</v>
      </c>
      <c r="G14" s="277" t="str">
        <f>[6]Hoja1!T2</f>
        <v>MIRANDA</v>
      </c>
      <c r="H14" s="278" t="str">
        <f>[6]Hoja1!U2</f>
        <v>LUIS GUILLERMO</v>
      </c>
      <c r="I14" s="118">
        <f>[6]Hoja1!V2</f>
        <v>45666</v>
      </c>
      <c r="J14" s="118">
        <v>45670</v>
      </c>
      <c r="K14" s="119" t="s">
        <v>45</v>
      </c>
      <c r="L14" s="119"/>
      <c r="M14" s="117">
        <v>2</v>
      </c>
      <c r="N14" s="120">
        <v>3</v>
      </c>
    </row>
    <row r="15" spans="1:25" s="84" customFormat="1" ht="57" customHeight="1">
      <c r="A15" s="113">
        <v>2</v>
      </c>
      <c r="B15" s="267" t="s">
        <v>68</v>
      </c>
      <c r="C15" s="117" t="s">
        <v>643</v>
      </c>
      <c r="D15" s="116">
        <v>1</v>
      </c>
      <c r="E15" s="117" t="s">
        <v>322</v>
      </c>
      <c r="F15" s="286" t="str">
        <f>[6]Hoja1!S84</f>
        <v>MICHEL</v>
      </c>
      <c r="G15" s="277" t="str">
        <f>[6]Hoja1!T84</f>
        <v>SALGADO</v>
      </c>
      <c r="H15" s="278" t="str">
        <f>[6]Hoja1!U84</f>
        <v>JOEL ARTURO</v>
      </c>
      <c r="I15" s="118">
        <f>[6]Hoja1!V84</f>
        <v>45666</v>
      </c>
      <c r="J15" s="118">
        <v>45671</v>
      </c>
      <c r="K15" s="119" t="s">
        <v>45</v>
      </c>
      <c r="L15" s="119"/>
      <c r="M15" s="117">
        <v>2</v>
      </c>
      <c r="N15" s="120">
        <v>3</v>
      </c>
    </row>
    <row r="16" spans="1:25" s="84" customFormat="1" ht="57" customHeight="1">
      <c r="A16" s="113">
        <v>3</v>
      </c>
      <c r="B16" s="267" t="s">
        <v>71</v>
      </c>
      <c r="C16" s="117" t="s">
        <v>646</v>
      </c>
      <c r="D16" s="116">
        <v>1</v>
      </c>
      <c r="E16" s="117" t="s">
        <v>322</v>
      </c>
      <c r="F16" s="286" t="str">
        <f>[6]Hoja1!S265</f>
        <v>BARTHELMES</v>
      </c>
      <c r="G16" s="277" t="str">
        <f>[6]Hoja1!T265</f>
        <v>MIRANDA</v>
      </c>
      <c r="H16" s="278" t="str">
        <f>[6]Hoja1!U265</f>
        <v>LUIS GUILLERMO</v>
      </c>
      <c r="I16" s="118">
        <f>[6]Hoja1!V265</f>
        <v>45666</v>
      </c>
      <c r="J16" s="118">
        <v>45783</v>
      </c>
      <c r="K16" s="119" t="s">
        <v>45</v>
      </c>
      <c r="L16" s="119"/>
      <c r="M16" s="117">
        <v>2</v>
      </c>
      <c r="N16" s="120">
        <v>3</v>
      </c>
    </row>
    <row r="17" spans="1:14" s="84" customFormat="1" ht="57" customHeight="1">
      <c r="A17" s="113">
        <v>4</v>
      </c>
      <c r="B17" s="267" t="s">
        <v>74</v>
      </c>
      <c r="C17" s="117" t="s">
        <v>649</v>
      </c>
      <c r="D17" s="116">
        <v>1</v>
      </c>
      <c r="E17" s="117" t="s">
        <v>322</v>
      </c>
      <c r="F17" s="286" t="str">
        <f>[6]Hoja1!S244</f>
        <v>BALDERAS</v>
      </c>
      <c r="G17" s="277" t="str">
        <f>[6]Hoja1!T244</f>
        <v/>
      </c>
      <c r="H17" s="278" t="str">
        <f>[6]Hoja1!U244</f>
        <v>MARIA ANGELICA</v>
      </c>
      <c r="I17" s="118">
        <f>[6]Hoja1!V244</f>
        <v>45667</v>
      </c>
      <c r="J17" s="118">
        <v>45671</v>
      </c>
      <c r="K17" s="119" t="s">
        <v>45</v>
      </c>
      <c r="L17" s="119"/>
      <c r="M17" s="117">
        <v>2</v>
      </c>
      <c r="N17" s="120">
        <v>3</v>
      </c>
    </row>
    <row r="18" spans="1:14" s="84" customFormat="1" ht="57" customHeight="1">
      <c r="A18" s="113">
        <v>5</v>
      </c>
      <c r="B18" s="267" t="s">
        <v>75</v>
      </c>
      <c r="C18" s="117" t="s">
        <v>653</v>
      </c>
      <c r="D18" s="116">
        <v>1</v>
      </c>
      <c r="E18" s="117" t="s">
        <v>322</v>
      </c>
      <c r="F18" s="286" t="str">
        <f>[6]Hoja1!S448</f>
        <v>AGUILAR</v>
      </c>
      <c r="G18" s="277" t="str">
        <f>[6]Hoja1!T448</f>
        <v>LOPEZ</v>
      </c>
      <c r="H18" s="278" t="str">
        <f>[6]Hoja1!U448</f>
        <v>OBED</v>
      </c>
      <c r="I18" s="118">
        <f>[6]Hoja1!V448</f>
        <v>45667</v>
      </c>
      <c r="J18" s="118">
        <v>45823</v>
      </c>
      <c r="K18" s="119" t="s">
        <v>45</v>
      </c>
      <c r="L18" s="119"/>
      <c r="M18" s="117">
        <v>2</v>
      </c>
      <c r="N18" s="120">
        <v>3</v>
      </c>
    </row>
    <row r="19" spans="1:14" s="84" customFormat="1" ht="57" customHeight="1">
      <c r="A19" s="113">
        <v>6</v>
      </c>
      <c r="B19" s="267" t="s">
        <v>76</v>
      </c>
      <c r="C19" s="117" t="s">
        <v>656</v>
      </c>
      <c r="D19" s="116">
        <v>1</v>
      </c>
      <c r="E19" s="117" t="s">
        <v>322</v>
      </c>
      <c r="F19" s="359" t="str">
        <f>[6]Hoja1!S366</f>
        <v>PALOMINO</v>
      </c>
      <c r="G19" s="277" t="str">
        <f>[6]Hoja1!T366</f>
        <v/>
      </c>
      <c r="H19" s="278" t="str">
        <f>[6]Hoja1!U366</f>
        <v>ELIZABETH</v>
      </c>
      <c r="I19" s="118">
        <f>[6]Hoja1!V366</f>
        <v>45669</v>
      </c>
      <c r="J19" s="118">
        <v>45672</v>
      </c>
      <c r="K19" s="119" t="s">
        <v>45</v>
      </c>
      <c r="L19" s="119"/>
      <c r="M19" s="117">
        <v>2</v>
      </c>
      <c r="N19" s="120">
        <v>3</v>
      </c>
    </row>
    <row r="20" spans="1:14" s="84" customFormat="1" ht="57" customHeight="1">
      <c r="A20" s="113">
        <v>7</v>
      </c>
      <c r="B20" s="267" t="s">
        <v>77</v>
      </c>
      <c r="C20" s="117" t="s">
        <v>659</v>
      </c>
      <c r="D20" s="116">
        <v>1</v>
      </c>
      <c r="E20" s="117" t="s">
        <v>322</v>
      </c>
      <c r="F20" s="286" t="str">
        <f>[6]Hoja1!S106</f>
        <v>DIAZ</v>
      </c>
      <c r="G20" s="277" t="str">
        <f>[6]Hoja1!T106</f>
        <v>SOLANO</v>
      </c>
      <c r="H20" s="278" t="str">
        <f>[6]Hoja1!U106</f>
        <v>OMAR</v>
      </c>
      <c r="I20" s="118">
        <f>[6]Hoja1!V106</f>
        <v>45670</v>
      </c>
      <c r="J20" s="118">
        <v>45693</v>
      </c>
      <c r="K20" s="119" t="s">
        <v>45</v>
      </c>
      <c r="L20" s="119"/>
      <c r="M20" s="117">
        <v>2</v>
      </c>
      <c r="N20" s="120">
        <v>3</v>
      </c>
    </row>
    <row r="21" spans="1:14" s="84" customFormat="1" ht="57" customHeight="1">
      <c r="A21" s="113">
        <v>8</v>
      </c>
      <c r="B21" s="267" t="s">
        <v>78</v>
      </c>
      <c r="C21" s="117" t="s">
        <v>663</v>
      </c>
      <c r="D21" s="116">
        <v>1</v>
      </c>
      <c r="E21" s="117" t="s">
        <v>322</v>
      </c>
      <c r="F21" s="286" t="str">
        <f>[6]Hoja1!S255</f>
        <v>FREGOSO</v>
      </c>
      <c r="G21" s="277" t="str">
        <f>[6]Hoja1!T255</f>
        <v/>
      </c>
      <c r="H21" s="278" t="str">
        <f>[6]Hoja1!U255</f>
        <v>HECTOR</v>
      </c>
      <c r="I21" s="118">
        <f>[6]Hoja1!V255</f>
        <v>45670</v>
      </c>
      <c r="J21" s="118">
        <v>45729</v>
      </c>
      <c r="K21" s="119" t="s">
        <v>45</v>
      </c>
      <c r="L21" s="119"/>
      <c r="M21" s="117">
        <v>2</v>
      </c>
      <c r="N21" s="120">
        <v>3</v>
      </c>
    </row>
    <row r="22" spans="1:14" s="84" customFormat="1" ht="57" customHeight="1">
      <c r="A22" s="113">
        <v>9</v>
      </c>
      <c r="B22" s="267" t="s">
        <v>79</v>
      </c>
      <c r="C22" s="117" t="s">
        <v>666</v>
      </c>
      <c r="D22" s="116">
        <v>1</v>
      </c>
      <c r="E22" s="117" t="s">
        <v>322</v>
      </c>
      <c r="F22" s="286" t="str">
        <f>[6]Hoja1!S459</f>
        <v>FREGOSO</v>
      </c>
      <c r="G22" s="277" t="str">
        <f>[6]Hoja1!T459</f>
        <v/>
      </c>
      <c r="H22" s="278" t="str">
        <f>[6]Hoja1!U459</f>
        <v>HECTOR</v>
      </c>
      <c r="I22" s="118">
        <f>[6]Hoja1!V459</f>
        <v>45670</v>
      </c>
      <c r="J22" s="118">
        <v>45671</v>
      </c>
      <c r="K22" s="119" t="s">
        <v>45</v>
      </c>
      <c r="L22" s="119"/>
      <c r="M22" s="117">
        <v>2</v>
      </c>
      <c r="N22" s="120">
        <v>3</v>
      </c>
    </row>
    <row r="23" spans="1:14" s="84" customFormat="1" ht="57" customHeight="1">
      <c r="A23" s="113">
        <v>10</v>
      </c>
      <c r="B23" s="267" t="s">
        <v>80</v>
      </c>
      <c r="C23" s="117" t="s">
        <v>669</v>
      </c>
      <c r="D23" s="116">
        <v>1</v>
      </c>
      <c r="E23" s="117" t="s">
        <v>322</v>
      </c>
      <c r="F23" s="286" t="str">
        <f>[6]Hoja1!S87</f>
        <v>BARRAGAN</v>
      </c>
      <c r="G23" s="277" t="str">
        <f>[6]Hoja1!T87</f>
        <v>RAMOS</v>
      </c>
      <c r="H23" s="278" t="str">
        <f>[6]Hoja1!U87</f>
        <v>MARIO ALBERTO</v>
      </c>
      <c r="I23" s="118">
        <f>[6]Hoja1!V87</f>
        <v>45672</v>
      </c>
      <c r="J23" s="119" t="s">
        <v>2699</v>
      </c>
      <c r="K23" s="119" t="s">
        <v>45</v>
      </c>
      <c r="L23" s="119"/>
      <c r="M23" s="117">
        <v>2</v>
      </c>
      <c r="N23" s="120">
        <v>3</v>
      </c>
    </row>
    <row r="24" spans="1:14" s="84" customFormat="1" ht="57" customHeight="1">
      <c r="A24" s="113">
        <v>11</v>
      </c>
      <c r="B24" s="267" t="s">
        <v>199</v>
      </c>
      <c r="C24" s="117" t="s">
        <v>870</v>
      </c>
      <c r="D24" s="116">
        <v>1</v>
      </c>
      <c r="E24" s="117" t="s">
        <v>322</v>
      </c>
      <c r="F24" s="286" t="str">
        <f>[6]Hoja1!S460</f>
        <v>VICTORIO</v>
      </c>
      <c r="G24" s="277" t="str">
        <f>[6]Hoja1!T460</f>
        <v>SILVA</v>
      </c>
      <c r="H24" s="278" t="str">
        <f>[6]Hoja1!U460</f>
        <v>DANA LIZETH</v>
      </c>
      <c r="I24" s="118">
        <f>[6]Hoja1!V460</f>
        <v>45672</v>
      </c>
      <c r="J24" s="118">
        <v>45703</v>
      </c>
      <c r="K24" s="119" t="s">
        <v>45</v>
      </c>
      <c r="L24" s="119"/>
      <c r="M24" s="117">
        <v>2</v>
      </c>
      <c r="N24" s="120">
        <v>3</v>
      </c>
    </row>
    <row r="25" spans="1:14" s="84" customFormat="1" ht="57" customHeight="1">
      <c r="A25" s="113">
        <v>12</v>
      </c>
      <c r="B25" s="267" t="s">
        <v>200</v>
      </c>
      <c r="C25" s="117" t="s">
        <v>675</v>
      </c>
      <c r="D25" s="116">
        <v>1</v>
      </c>
      <c r="E25" s="117" t="s">
        <v>322</v>
      </c>
      <c r="F25" s="286" t="str">
        <f>[6]Hoja1!S3</f>
        <v>LUNA</v>
      </c>
      <c r="G25" s="277" t="str">
        <f>[6]Hoja1!T3</f>
        <v>REYES</v>
      </c>
      <c r="H25" s="278" t="str">
        <f>[6]Hoja1!U3</f>
        <v>ADRIANA ALEJANDRA</v>
      </c>
      <c r="I25" s="118">
        <f>[6]Hoja1!V3</f>
        <v>45677</v>
      </c>
      <c r="J25" s="118">
        <v>45680</v>
      </c>
      <c r="K25" s="119" t="s">
        <v>45</v>
      </c>
      <c r="L25" s="119"/>
      <c r="M25" s="117">
        <v>2</v>
      </c>
      <c r="N25" s="120">
        <v>3</v>
      </c>
    </row>
    <row r="26" spans="1:14" s="84" customFormat="1" ht="57" customHeight="1">
      <c r="A26" s="113">
        <v>13</v>
      </c>
      <c r="B26" s="267" t="s">
        <v>201</v>
      </c>
      <c r="C26" s="117" t="s">
        <v>679</v>
      </c>
      <c r="D26" s="116">
        <v>1</v>
      </c>
      <c r="E26" s="117" t="s">
        <v>322</v>
      </c>
      <c r="F26" s="286" t="str">
        <f>[6]Hoja1!S258</f>
        <v>RICO</v>
      </c>
      <c r="G26" s="277" t="str">
        <f>[6]Hoja1!T258</f>
        <v>OROZCO</v>
      </c>
      <c r="H26" s="278" t="str">
        <f>[6]Hoja1!U258</f>
        <v>ABRIL XCARET</v>
      </c>
      <c r="I26" s="118">
        <f>[6]Hoja1!V258</f>
        <v>45677</v>
      </c>
      <c r="J26" s="118">
        <v>45680</v>
      </c>
      <c r="K26" s="119" t="s">
        <v>45</v>
      </c>
      <c r="L26" s="119"/>
      <c r="M26" s="117">
        <v>2</v>
      </c>
      <c r="N26" s="120">
        <v>3</v>
      </c>
    </row>
    <row r="27" spans="1:14" s="84" customFormat="1" ht="57" customHeight="1">
      <c r="A27" s="113">
        <v>14</v>
      </c>
      <c r="B27" s="267" t="s">
        <v>202</v>
      </c>
      <c r="C27" s="117" t="s">
        <v>682</v>
      </c>
      <c r="D27" s="116">
        <v>1</v>
      </c>
      <c r="E27" s="117" t="s">
        <v>322</v>
      </c>
      <c r="F27" s="286" t="str">
        <f>[6]Hoja1!S24</f>
        <v>ESPINOZA</v>
      </c>
      <c r="G27" s="277" t="str">
        <f>[6]Hoja1!T24</f>
        <v>VERA</v>
      </c>
      <c r="H27" s="278" t="str">
        <f>[6]Hoja1!U24</f>
        <v>JOSE ESTEBAN</v>
      </c>
      <c r="I27" s="118">
        <f>[6]Hoja1!V24</f>
        <v>45680</v>
      </c>
      <c r="J27" s="118">
        <v>45680</v>
      </c>
      <c r="K27" s="119" t="s">
        <v>45</v>
      </c>
      <c r="L27" s="119"/>
      <c r="M27" s="117">
        <v>2</v>
      </c>
      <c r="N27" s="120">
        <v>3</v>
      </c>
    </row>
    <row r="28" spans="1:14" s="84" customFormat="1" ht="57" customHeight="1">
      <c r="A28" s="113">
        <v>15</v>
      </c>
      <c r="B28" s="267" t="s">
        <v>203</v>
      </c>
      <c r="C28" s="117" t="s">
        <v>685</v>
      </c>
      <c r="D28" s="116">
        <v>1</v>
      </c>
      <c r="E28" s="117" t="s">
        <v>322</v>
      </c>
      <c r="F28" s="286" t="str">
        <f>[6]Hoja1!S29</f>
        <v>CONCHAS</v>
      </c>
      <c r="G28" s="277" t="str">
        <f>[6]Hoja1!T29</f>
        <v>NUÑEZ</v>
      </c>
      <c r="H28" s="278" t="str">
        <f>[6]Hoja1!U29</f>
        <v>MIA ALICIA</v>
      </c>
      <c r="I28" s="118">
        <f>[6]Hoja1!V29</f>
        <v>45681</v>
      </c>
      <c r="J28" s="118">
        <v>45720</v>
      </c>
      <c r="K28" s="119" t="s">
        <v>45</v>
      </c>
      <c r="L28" s="119"/>
      <c r="M28" s="117">
        <v>2</v>
      </c>
      <c r="N28" s="120">
        <v>3</v>
      </c>
    </row>
    <row r="29" spans="1:14" s="84" customFormat="1" ht="57" customHeight="1">
      <c r="A29" s="113">
        <v>16</v>
      </c>
      <c r="B29" s="267" t="s">
        <v>204</v>
      </c>
      <c r="C29" s="117" t="s">
        <v>688</v>
      </c>
      <c r="D29" s="116">
        <v>1</v>
      </c>
      <c r="E29" s="117" t="s">
        <v>322</v>
      </c>
      <c r="F29" s="286" t="str">
        <f>[6]Hoja1!S64</f>
        <v>DIAZ</v>
      </c>
      <c r="G29" s="277" t="str">
        <f>[6]Hoja1!T64</f>
        <v>LUNA</v>
      </c>
      <c r="H29" s="278" t="str">
        <f>[6]Hoja1!U64</f>
        <v>KENDRA ALEYDA</v>
      </c>
      <c r="I29" s="118">
        <f>[6]Hoja1!V64</f>
        <v>45689</v>
      </c>
      <c r="J29" s="118">
        <v>45783</v>
      </c>
      <c r="K29" s="119" t="s">
        <v>45</v>
      </c>
      <c r="L29" s="119"/>
      <c r="M29" s="117">
        <v>2</v>
      </c>
      <c r="N29" s="120">
        <v>3</v>
      </c>
    </row>
    <row r="30" spans="1:14" s="84" customFormat="1" ht="57" customHeight="1">
      <c r="A30" s="113">
        <v>17</v>
      </c>
      <c r="B30" s="267" t="s">
        <v>205</v>
      </c>
      <c r="C30" s="117" t="s">
        <v>691</v>
      </c>
      <c r="D30" s="116">
        <v>1</v>
      </c>
      <c r="E30" s="117" t="s">
        <v>322</v>
      </c>
      <c r="F30" s="286" t="str">
        <f>[6]Hoja1!S105</f>
        <v>MEZA</v>
      </c>
      <c r="G30" s="277" t="str">
        <f>[6]Hoja1!T105</f>
        <v>MEZA</v>
      </c>
      <c r="H30" s="278" t="str">
        <f>[6]Hoja1!U105</f>
        <v>KEVIN EZEQUIEL</v>
      </c>
      <c r="I30" s="118">
        <f>[6]Hoja1!V105</f>
        <v>45689</v>
      </c>
      <c r="J30" s="118">
        <v>45937</v>
      </c>
      <c r="K30" s="119" t="s">
        <v>45</v>
      </c>
      <c r="L30" s="119"/>
      <c r="M30" s="117">
        <v>2</v>
      </c>
      <c r="N30" s="120">
        <v>3</v>
      </c>
    </row>
    <row r="31" spans="1:14" s="84" customFormat="1" ht="57" customHeight="1">
      <c r="A31" s="113">
        <v>18</v>
      </c>
      <c r="B31" s="267" t="s">
        <v>888</v>
      </c>
      <c r="C31" s="117" t="s">
        <v>694</v>
      </c>
      <c r="D31" s="116">
        <v>1</v>
      </c>
      <c r="E31" s="117" t="s">
        <v>322</v>
      </c>
      <c r="F31" s="286" t="str">
        <f>[6]Hoja1!S259</f>
        <v>SANTAOLAYA</v>
      </c>
      <c r="G31" s="277" t="str">
        <f>[6]Hoja1!T259</f>
        <v>LOPEZ</v>
      </c>
      <c r="H31" s="278" t="str">
        <f>[6]Hoja1!U259</f>
        <v>MAGDALENA</v>
      </c>
      <c r="I31" s="118">
        <f>[6]Hoja1!V259</f>
        <v>45691</v>
      </c>
      <c r="J31" s="118">
        <v>45694</v>
      </c>
      <c r="K31" s="119" t="s">
        <v>45</v>
      </c>
      <c r="L31" s="119"/>
      <c r="M31" s="117">
        <v>2</v>
      </c>
      <c r="N31" s="120">
        <v>3</v>
      </c>
    </row>
    <row r="32" spans="1:14" s="84" customFormat="1" ht="57" customHeight="1">
      <c r="A32" s="113">
        <v>19</v>
      </c>
      <c r="B32" s="267" t="s">
        <v>892</v>
      </c>
      <c r="C32" s="117" t="s">
        <v>697</v>
      </c>
      <c r="D32" s="116">
        <v>1</v>
      </c>
      <c r="E32" s="117" t="s">
        <v>322</v>
      </c>
      <c r="F32" s="286" t="str">
        <f>[6]Hoja1!S449</f>
        <v>HERNANDEZ</v>
      </c>
      <c r="G32" s="277" t="str">
        <f>[6]Hoja1!T449</f>
        <v>TOSCANO</v>
      </c>
      <c r="H32" s="278" t="str">
        <f>[6]Hoja1!U449</f>
        <v>BRISSA LIZETH</v>
      </c>
      <c r="I32" s="118">
        <f>[6]Hoja1!V449</f>
        <v>45691</v>
      </c>
      <c r="J32" s="118">
        <v>45814</v>
      </c>
      <c r="K32" s="119" t="s">
        <v>45</v>
      </c>
      <c r="L32" s="119"/>
      <c r="M32" s="117">
        <v>2</v>
      </c>
      <c r="N32" s="120">
        <v>3</v>
      </c>
    </row>
    <row r="33" spans="1:14" s="84" customFormat="1" ht="57" customHeight="1">
      <c r="A33" s="113">
        <v>20</v>
      </c>
      <c r="B33" s="267" t="s">
        <v>896</v>
      </c>
      <c r="C33" s="117" t="s">
        <v>700</v>
      </c>
      <c r="D33" s="116">
        <v>1</v>
      </c>
      <c r="E33" s="117" t="s">
        <v>322</v>
      </c>
      <c r="F33" s="286" t="str">
        <f>[6]Hoja1!S11</f>
        <v>SIXTO</v>
      </c>
      <c r="G33" s="277" t="str">
        <f>[6]Hoja1!T11</f>
        <v>TELLEZ</v>
      </c>
      <c r="H33" s="278" t="str">
        <f>[6]Hoja1!U11</f>
        <v>FELIX</v>
      </c>
      <c r="I33" s="118">
        <f>[6]Hoja1!V11</f>
        <v>45692</v>
      </c>
      <c r="J33" s="118">
        <v>45782</v>
      </c>
      <c r="K33" s="119" t="s">
        <v>45</v>
      </c>
      <c r="L33" s="119"/>
      <c r="M33" s="117">
        <v>2</v>
      </c>
      <c r="N33" s="120">
        <v>3</v>
      </c>
    </row>
    <row r="34" spans="1:14" s="84" customFormat="1" ht="57" customHeight="1">
      <c r="A34" s="113">
        <v>21</v>
      </c>
      <c r="B34" s="267" t="s">
        <v>900</v>
      </c>
      <c r="C34" s="117" t="s">
        <v>704</v>
      </c>
      <c r="D34" s="116">
        <v>1</v>
      </c>
      <c r="E34" s="117" t="s">
        <v>322</v>
      </c>
      <c r="F34" s="286" t="str">
        <f>[6]Hoja1!S23</f>
        <v>CABRERA</v>
      </c>
      <c r="G34" s="277" t="str">
        <f>[6]Hoja1!T23</f>
        <v>AGUILAR</v>
      </c>
      <c r="H34" s="278" t="str">
        <f>[6]Hoja1!U23</f>
        <v>EDGAR EMANUEL</v>
      </c>
      <c r="I34" s="118">
        <f>[6]Hoja1!V23</f>
        <v>45692</v>
      </c>
      <c r="J34" s="118">
        <v>45844</v>
      </c>
      <c r="K34" s="119" t="s">
        <v>45</v>
      </c>
      <c r="L34" s="119"/>
      <c r="M34" s="117">
        <v>2</v>
      </c>
      <c r="N34" s="120">
        <v>3</v>
      </c>
    </row>
    <row r="35" spans="1:14" s="84" customFormat="1" ht="57" customHeight="1">
      <c r="A35" s="113">
        <v>22</v>
      </c>
      <c r="B35" s="267" t="s">
        <v>902</v>
      </c>
      <c r="C35" s="117" t="s">
        <v>707</v>
      </c>
      <c r="D35" s="116">
        <v>1</v>
      </c>
      <c r="E35" s="117" t="s">
        <v>322</v>
      </c>
      <c r="F35" s="286" t="str">
        <f>[6]Hoja1!S27</f>
        <v>GONZALEZ</v>
      </c>
      <c r="G35" s="277" t="str">
        <f>[6]Hoja1!T27</f>
        <v>MORENO</v>
      </c>
      <c r="H35" s="278" t="str">
        <f>[6]Hoja1!U27</f>
        <v>ALBERTO</v>
      </c>
      <c r="I35" s="118">
        <f>[6]Hoja1!V27</f>
        <v>45692</v>
      </c>
      <c r="J35" s="118">
        <v>45783</v>
      </c>
      <c r="K35" s="119" t="s">
        <v>45</v>
      </c>
      <c r="L35" s="119"/>
      <c r="M35" s="117">
        <v>2</v>
      </c>
      <c r="N35" s="120">
        <v>3</v>
      </c>
    </row>
    <row r="36" spans="1:14" s="84" customFormat="1" ht="57" customHeight="1">
      <c r="A36" s="113">
        <v>23</v>
      </c>
      <c r="B36" s="267" t="s">
        <v>903</v>
      </c>
      <c r="C36" s="117" t="s">
        <v>710</v>
      </c>
      <c r="D36" s="116">
        <v>1</v>
      </c>
      <c r="E36" s="117" t="s">
        <v>322</v>
      </c>
      <c r="F36" s="286" t="str">
        <f>[6]Hoja1!S28</f>
        <v>LEON</v>
      </c>
      <c r="G36" s="277" t="str">
        <f>[6]Hoja1!T28</f>
        <v>RODRIGUEZ</v>
      </c>
      <c r="H36" s="278" t="str">
        <f>[6]Hoja1!U28</f>
        <v>DIEGO ARMANDO</v>
      </c>
      <c r="I36" s="118">
        <f>[6]Hoja1!V28</f>
        <v>45692</v>
      </c>
      <c r="J36" s="118">
        <v>45702</v>
      </c>
      <c r="K36" s="119" t="s">
        <v>45</v>
      </c>
      <c r="L36" s="119"/>
      <c r="M36" s="117">
        <v>2</v>
      </c>
      <c r="N36" s="120">
        <v>3</v>
      </c>
    </row>
    <row r="37" spans="1:14" s="84" customFormat="1" ht="57" customHeight="1">
      <c r="A37" s="113">
        <v>24</v>
      </c>
      <c r="B37" s="267" t="s">
        <v>907</v>
      </c>
      <c r="C37" s="117" t="s">
        <v>714</v>
      </c>
      <c r="D37" s="116">
        <v>1</v>
      </c>
      <c r="E37" s="117" t="s">
        <v>322</v>
      </c>
      <c r="F37" s="286" t="str">
        <f>[6]Hoja1!S245</f>
        <v>GONZALEZ</v>
      </c>
      <c r="G37" s="277" t="str">
        <f>[6]Hoja1!T245</f>
        <v>MORENO</v>
      </c>
      <c r="H37" s="278" t="str">
        <f>[6]Hoja1!U245</f>
        <v>ALBERTO</v>
      </c>
      <c r="I37" s="118">
        <f>[6]Hoja1!V245</f>
        <v>45692</v>
      </c>
      <c r="J37" s="118">
        <v>45702</v>
      </c>
      <c r="K37" s="119" t="s">
        <v>45</v>
      </c>
      <c r="L37" s="119"/>
      <c r="M37" s="117">
        <v>2</v>
      </c>
      <c r="N37" s="120">
        <v>3</v>
      </c>
    </row>
    <row r="38" spans="1:14" s="84" customFormat="1" ht="57" customHeight="1">
      <c r="A38" s="113">
        <v>25</v>
      </c>
      <c r="B38" s="267" t="s">
        <v>908</v>
      </c>
      <c r="C38" s="117" t="s">
        <v>717</v>
      </c>
      <c r="D38" s="116">
        <v>1</v>
      </c>
      <c r="E38" s="117" t="s">
        <v>322</v>
      </c>
      <c r="F38" s="286" t="str">
        <f>[6]Hoja1!S261</f>
        <v>NAVARRO</v>
      </c>
      <c r="G38" s="277" t="str">
        <f>[6]Hoja1!T261</f>
        <v>CINCO</v>
      </c>
      <c r="H38" s="278" t="str">
        <f>[6]Hoja1!U261</f>
        <v>GUILLERMO</v>
      </c>
      <c r="I38" s="118">
        <f>[6]Hoja1!V261</f>
        <v>45692</v>
      </c>
      <c r="J38" s="118">
        <v>45783</v>
      </c>
      <c r="K38" s="119" t="s">
        <v>45</v>
      </c>
      <c r="L38" s="119"/>
      <c r="M38" s="117">
        <v>2</v>
      </c>
      <c r="N38" s="120">
        <v>3</v>
      </c>
    </row>
    <row r="39" spans="1:14" s="84" customFormat="1" ht="57" customHeight="1">
      <c r="A39" s="113">
        <v>26</v>
      </c>
      <c r="B39" s="267" t="s">
        <v>909</v>
      </c>
      <c r="C39" s="117" t="s">
        <v>720</v>
      </c>
      <c r="D39" s="116">
        <v>1</v>
      </c>
      <c r="E39" s="117" t="s">
        <v>322</v>
      </c>
      <c r="F39" s="286" t="str">
        <f>[6]Hoja1!S262</f>
        <v>LEDESMA</v>
      </c>
      <c r="G39" s="277" t="str">
        <f>[6]Hoja1!T262</f>
        <v>RANGEL</v>
      </c>
      <c r="H39" s="278" t="str">
        <f>[6]Hoja1!U262</f>
        <v>KATYA NAYELY</v>
      </c>
      <c r="I39" s="118">
        <f>[6]Hoja1!V262</f>
        <v>45692</v>
      </c>
      <c r="J39" s="118">
        <v>45782</v>
      </c>
      <c r="K39" s="119" t="s">
        <v>45</v>
      </c>
      <c r="L39" s="119"/>
      <c r="M39" s="117">
        <v>2</v>
      </c>
      <c r="N39" s="120">
        <v>3</v>
      </c>
    </row>
    <row r="40" spans="1:14" s="84" customFormat="1" ht="57" customHeight="1">
      <c r="A40" s="113">
        <v>27</v>
      </c>
      <c r="B40" s="267" t="s">
        <v>910</v>
      </c>
      <c r="C40" s="117" t="s">
        <v>724</v>
      </c>
      <c r="D40" s="116">
        <v>1</v>
      </c>
      <c r="E40" s="117" t="s">
        <v>322</v>
      </c>
      <c r="F40" s="286" t="str">
        <f>[6]Hoja1!S385</f>
        <v>LEDESMA</v>
      </c>
      <c r="G40" s="277" t="str">
        <f>[6]Hoja1!T385</f>
        <v>RANGEL</v>
      </c>
      <c r="H40" s="278" t="str">
        <f>[6]Hoja1!U385</f>
        <v>KATYA NAYELY</v>
      </c>
      <c r="I40" s="118">
        <f>[6]Hoja1!V385</f>
        <v>45692</v>
      </c>
      <c r="J40" s="118">
        <v>45702</v>
      </c>
      <c r="K40" s="119" t="s">
        <v>45</v>
      </c>
      <c r="L40" s="119"/>
      <c r="M40" s="117">
        <v>2</v>
      </c>
      <c r="N40" s="120">
        <v>3</v>
      </c>
    </row>
    <row r="41" spans="1:14" s="84" customFormat="1" ht="57" customHeight="1">
      <c r="A41" s="113">
        <v>28</v>
      </c>
      <c r="B41" s="267" t="s">
        <v>914</v>
      </c>
      <c r="C41" s="117" t="s">
        <v>727</v>
      </c>
      <c r="D41" s="116">
        <v>1</v>
      </c>
      <c r="E41" s="117" t="s">
        <v>322</v>
      </c>
      <c r="F41" s="286" t="str">
        <f>[6]Hoja1!S386</f>
        <v>LEON</v>
      </c>
      <c r="G41" s="277" t="str">
        <f>[6]Hoja1!T386</f>
        <v>RODRIGUEZ</v>
      </c>
      <c r="H41" s="278" t="str">
        <f>[6]Hoja1!U386</f>
        <v>DIEGO ARMANDO</v>
      </c>
      <c r="I41" s="118">
        <f>[6]Hoja1!V386</f>
        <v>45692</v>
      </c>
      <c r="J41" s="118">
        <v>45782</v>
      </c>
      <c r="K41" s="119" t="s">
        <v>45</v>
      </c>
      <c r="L41" s="119"/>
      <c r="M41" s="117">
        <v>2</v>
      </c>
      <c r="N41" s="120">
        <v>3</v>
      </c>
    </row>
    <row r="42" spans="1:14" s="84" customFormat="1" ht="57" customHeight="1">
      <c r="A42" s="113">
        <v>29</v>
      </c>
      <c r="B42" s="267" t="s">
        <v>918</v>
      </c>
      <c r="C42" s="117" t="s">
        <v>730</v>
      </c>
      <c r="D42" s="116">
        <v>1</v>
      </c>
      <c r="E42" s="117" t="s">
        <v>322</v>
      </c>
      <c r="F42" s="286" t="str">
        <f>[6]Hoja1!S468</f>
        <v>NAVARRO</v>
      </c>
      <c r="G42" s="277" t="str">
        <f>[6]Hoja1!T468</f>
        <v>CINCO</v>
      </c>
      <c r="H42" s="278" t="str">
        <f>[6]Hoja1!U468</f>
        <v>GUILLERMO</v>
      </c>
      <c r="I42" s="118">
        <f>[6]Hoja1!V468</f>
        <v>45692</v>
      </c>
      <c r="J42" s="118">
        <v>45702</v>
      </c>
      <c r="K42" s="119" t="s">
        <v>45</v>
      </c>
      <c r="L42" s="119"/>
      <c r="M42" s="117">
        <v>2</v>
      </c>
      <c r="N42" s="120">
        <v>3</v>
      </c>
    </row>
    <row r="43" spans="1:14" s="84" customFormat="1" ht="57" customHeight="1">
      <c r="A43" s="113">
        <v>30</v>
      </c>
      <c r="B43" s="267" t="s">
        <v>919</v>
      </c>
      <c r="C43" s="117" t="s">
        <v>733</v>
      </c>
      <c r="D43" s="116">
        <v>1</v>
      </c>
      <c r="E43" s="117" t="s">
        <v>322</v>
      </c>
      <c r="F43" s="286" t="str">
        <f>[6]Hoja1!S471</f>
        <v>SIXTO</v>
      </c>
      <c r="G43" s="277" t="str">
        <f>[6]Hoja1!T471</f>
        <v>TELLEZ</v>
      </c>
      <c r="H43" s="278" t="str">
        <f>[6]Hoja1!U471</f>
        <v>FELIX</v>
      </c>
      <c r="I43" s="118">
        <f>[6]Hoja1!V471</f>
        <v>45692</v>
      </c>
      <c r="J43" s="118">
        <v>45692</v>
      </c>
      <c r="K43" s="119" t="s">
        <v>45</v>
      </c>
      <c r="L43" s="119"/>
      <c r="M43" s="117">
        <v>2</v>
      </c>
      <c r="N43" s="120">
        <v>3</v>
      </c>
    </row>
    <row r="44" spans="1:14" s="84" customFormat="1" ht="57" customHeight="1">
      <c r="A44" s="113">
        <v>31</v>
      </c>
      <c r="B44" s="267" t="s">
        <v>922</v>
      </c>
      <c r="C44" s="117" t="s">
        <v>736</v>
      </c>
      <c r="D44" s="116">
        <v>1</v>
      </c>
      <c r="E44" s="117" t="s">
        <v>322</v>
      </c>
      <c r="F44" s="286" t="str">
        <f>[6]Hoja1!S246</f>
        <v>MANZO</v>
      </c>
      <c r="G44" s="277" t="str">
        <f>[6]Hoja1!T246</f>
        <v>CARDENAS</v>
      </c>
      <c r="H44" s="278" t="str">
        <f>[6]Hoja1!U246</f>
        <v>JOSE HUGO</v>
      </c>
      <c r="I44" s="118">
        <f>[6]Hoja1!V246</f>
        <v>45693</v>
      </c>
      <c r="J44" s="118">
        <v>45701</v>
      </c>
      <c r="K44" s="119" t="s">
        <v>45</v>
      </c>
      <c r="L44" s="119"/>
      <c r="M44" s="117">
        <v>2</v>
      </c>
      <c r="N44" s="120">
        <v>3</v>
      </c>
    </row>
    <row r="45" spans="1:14" s="84" customFormat="1" ht="57" customHeight="1">
      <c r="A45" s="113">
        <v>32</v>
      </c>
      <c r="B45" s="267" t="s">
        <v>925</v>
      </c>
      <c r="C45" s="117" t="s">
        <v>739</v>
      </c>
      <c r="D45" s="116">
        <v>1</v>
      </c>
      <c r="E45" s="117" t="s">
        <v>322</v>
      </c>
      <c r="F45" s="286" t="str">
        <f>[6]Hoja1!S263</f>
        <v>ALEMAN</v>
      </c>
      <c r="G45" s="277" t="str">
        <f>[6]Hoja1!T263</f>
        <v>PIÑA</v>
      </c>
      <c r="H45" s="278" t="str">
        <f>[6]Hoja1!U263</f>
        <v>FATIMA ALEJANDRA</v>
      </c>
      <c r="I45" s="118">
        <f>[6]Hoja1!V263</f>
        <v>45693</v>
      </c>
      <c r="J45" s="118">
        <v>45695</v>
      </c>
      <c r="K45" s="119" t="s">
        <v>45</v>
      </c>
      <c r="L45" s="119"/>
      <c r="M45" s="117">
        <v>2</v>
      </c>
      <c r="N45" s="120">
        <v>3</v>
      </c>
    </row>
    <row r="46" spans="1:14" s="84" customFormat="1" ht="57" customHeight="1">
      <c r="A46" s="113">
        <v>33</v>
      </c>
      <c r="B46" s="267" t="s">
        <v>928</v>
      </c>
      <c r="C46" s="117" t="s">
        <v>743</v>
      </c>
      <c r="D46" s="116">
        <v>1</v>
      </c>
      <c r="E46" s="117" t="s">
        <v>322</v>
      </c>
      <c r="F46" s="286" t="str">
        <f>[6]Hoja1!S390</f>
        <v>ALEMAN</v>
      </c>
      <c r="G46" s="277" t="str">
        <f>[6]Hoja1!T390</f>
        <v>PIÑA</v>
      </c>
      <c r="H46" s="278" t="str">
        <f>[6]Hoja1!U390</f>
        <v>FATIMA ALEJANDRA</v>
      </c>
      <c r="I46" s="118">
        <f>[6]Hoja1!V390</f>
        <v>45693</v>
      </c>
      <c r="J46" s="118">
        <v>45749</v>
      </c>
      <c r="K46" s="119" t="s">
        <v>45</v>
      </c>
      <c r="L46" s="119"/>
      <c r="M46" s="117">
        <v>2</v>
      </c>
      <c r="N46" s="120">
        <v>3</v>
      </c>
    </row>
    <row r="47" spans="1:14" s="84" customFormat="1" ht="57" customHeight="1">
      <c r="A47" s="113">
        <v>34</v>
      </c>
      <c r="B47" s="267" t="s">
        <v>932</v>
      </c>
      <c r="C47" s="117" t="s">
        <v>746</v>
      </c>
      <c r="D47" s="116">
        <v>1</v>
      </c>
      <c r="E47" s="117" t="s">
        <v>322</v>
      </c>
      <c r="F47" s="286" t="str">
        <f>[6]Hoja1!S441</f>
        <v>MARTINEZ</v>
      </c>
      <c r="G47" s="277" t="str">
        <f>[6]Hoja1!T441</f>
        <v>ROCHA</v>
      </c>
      <c r="H47" s="278" t="str">
        <f>[6]Hoja1!U441</f>
        <v>IAN KAREV</v>
      </c>
      <c r="I47" s="118">
        <f>[6]Hoja1!V441</f>
        <v>45693</v>
      </c>
      <c r="J47" s="118">
        <v>45823</v>
      </c>
      <c r="K47" s="119" t="s">
        <v>45</v>
      </c>
      <c r="L47" s="119"/>
      <c r="M47" s="117">
        <v>2</v>
      </c>
      <c r="N47" s="120">
        <v>3</v>
      </c>
    </row>
    <row r="48" spans="1:14" s="84" customFormat="1" ht="57" customHeight="1">
      <c r="A48" s="113">
        <v>35</v>
      </c>
      <c r="B48" s="267" t="s">
        <v>935</v>
      </c>
      <c r="C48" s="117" t="s">
        <v>749</v>
      </c>
      <c r="D48" s="116">
        <v>1</v>
      </c>
      <c r="E48" s="117" t="s">
        <v>322</v>
      </c>
      <c r="F48" s="286" t="str">
        <f>[6]Hoja1!S440</f>
        <v>NAVARRETE</v>
      </c>
      <c r="G48" s="277" t="str">
        <f>[6]Hoja1!T440</f>
        <v>ACUÑA</v>
      </c>
      <c r="H48" s="278" t="str">
        <f>[6]Hoja1!U440</f>
        <v>ANGEL FELIPE</v>
      </c>
      <c r="I48" s="118">
        <f>[6]Hoja1!V440</f>
        <v>45694</v>
      </c>
      <c r="J48" s="118">
        <v>45842</v>
      </c>
      <c r="K48" s="119" t="s">
        <v>45</v>
      </c>
      <c r="L48" s="119"/>
      <c r="M48" s="117">
        <v>2</v>
      </c>
      <c r="N48" s="120">
        <v>3</v>
      </c>
    </row>
    <row r="49" spans="1:14" s="84" customFormat="1" ht="57" customHeight="1">
      <c r="A49" s="113">
        <v>36</v>
      </c>
      <c r="B49" s="267" t="s">
        <v>938</v>
      </c>
      <c r="C49" s="117" t="s">
        <v>753</v>
      </c>
      <c r="D49" s="116">
        <v>1</v>
      </c>
      <c r="E49" s="117" t="s">
        <v>322</v>
      </c>
      <c r="F49" s="286" t="str">
        <f>[7]Hoja1!H5</f>
        <v>FLORES</v>
      </c>
      <c r="G49" s="287" t="str">
        <f>[7]Hoja1!I5</f>
        <v>ROMERO</v>
      </c>
      <c r="H49" s="288" t="str">
        <f>[7]Hoja1!J5</f>
        <v>ROSA ISELA</v>
      </c>
      <c r="I49" s="118">
        <f>[7]Hoja1!R5</f>
        <v>45698</v>
      </c>
      <c r="J49" s="119"/>
      <c r="K49" s="119" t="s">
        <v>45</v>
      </c>
      <c r="L49" s="119"/>
      <c r="M49" s="117">
        <v>2</v>
      </c>
      <c r="N49" s="120">
        <v>3</v>
      </c>
    </row>
    <row r="50" spans="1:14" s="84" customFormat="1" ht="57" customHeight="1">
      <c r="A50" s="113">
        <v>37</v>
      </c>
      <c r="B50" s="267" t="s">
        <v>939</v>
      </c>
      <c r="C50" s="117" t="s">
        <v>756</v>
      </c>
      <c r="D50" s="116">
        <v>1</v>
      </c>
      <c r="E50" s="117" t="s">
        <v>322</v>
      </c>
      <c r="F50" s="286" t="str">
        <f>[6]Hoja1!S4</f>
        <v>RIESTRA</v>
      </c>
      <c r="G50" s="277" t="str">
        <f>[6]Hoja1!T4</f>
        <v>CAMPA</v>
      </c>
      <c r="H50" s="278" t="str">
        <f>[6]Hoja1!U4</f>
        <v>MARIA DE LOURDES</v>
      </c>
      <c r="I50" s="118">
        <f>[6]Hoja1!V4</f>
        <v>45698</v>
      </c>
      <c r="J50" s="118">
        <v>45701</v>
      </c>
      <c r="K50" s="119" t="s">
        <v>45</v>
      </c>
      <c r="L50" s="119"/>
      <c r="M50" s="117">
        <v>2</v>
      </c>
      <c r="N50" s="120">
        <v>3</v>
      </c>
    </row>
    <row r="51" spans="1:14" s="84" customFormat="1" ht="57" customHeight="1">
      <c r="A51" s="113">
        <v>38</v>
      </c>
      <c r="B51" s="267" t="s">
        <v>943</v>
      </c>
      <c r="C51" s="117" t="s">
        <v>760</v>
      </c>
      <c r="D51" s="116">
        <v>1</v>
      </c>
      <c r="E51" s="360" t="s">
        <v>322</v>
      </c>
      <c r="F51" s="361" t="str">
        <f>[6]Hoja1!S6</f>
        <v>CORONADO</v>
      </c>
      <c r="G51" s="290" t="str">
        <f>[6]Hoja1!T6</f>
        <v>GARCIA</v>
      </c>
      <c r="H51" s="278" t="str">
        <f>[6]Hoja1!U6</f>
        <v>ANGEL ISAAC</v>
      </c>
      <c r="I51" s="118">
        <f>[6]Hoja1!V6</f>
        <v>45698</v>
      </c>
      <c r="J51" s="118">
        <v>45702</v>
      </c>
      <c r="K51" s="119" t="s">
        <v>45</v>
      </c>
      <c r="L51" s="119"/>
      <c r="M51" s="117">
        <v>2</v>
      </c>
      <c r="N51" s="120">
        <v>3</v>
      </c>
    </row>
    <row r="52" spans="1:14" s="84" customFormat="1" ht="57" customHeight="1">
      <c r="A52" s="113">
        <v>39</v>
      </c>
      <c r="B52" s="267" t="s">
        <v>944</v>
      </c>
      <c r="C52" s="117" t="s">
        <v>763</v>
      </c>
      <c r="D52" s="116">
        <v>1</v>
      </c>
      <c r="E52" s="117" t="s">
        <v>322</v>
      </c>
      <c r="F52" s="362" t="str">
        <f>[6]Hoja1!S7</f>
        <v>BARAJAS</v>
      </c>
      <c r="G52" s="290" t="str">
        <f>[6]Hoja1!T7</f>
        <v>RAMIREZ</v>
      </c>
      <c r="H52" s="278" t="str">
        <f>[6]Hoja1!U7</f>
        <v>MERCEDES JOSEFINA</v>
      </c>
      <c r="I52" s="118">
        <f>[6]Hoja1!V7</f>
        <v>45698</v>
      </c>
      <c r="J52" s="118">
        <v>45702</v>
      </c>
      <c r="K52" s="119" t="s">
        <v>45</v>
      </c>
      <c r="L52" s="119"/>
      <c r="M52" s="117">
        <v>2</v>
      </c>
      <c r="N52" s="120">
        <v>3</v>
      </c>
    </row>
    <row r="53" spans="1:14" s="84" customFormat="1" ht="57" customHeight="1">
      <c r="A53" s="113">
        <v>40</v>
      </c>
      <c r="B53" s="267" t="s">
        <v>948</v>
      </c>
      <c r="C53" s="117" t="s">
        <v>766</v>
      </c>
      <c r="D53" s="116">
        <v>1</v>
      </c>
      <c r="E53" s="117" t="s">
        <v>322</v>
      </c>
      <c r="F53" s="286" t="str">
        <f>[6]Hoja1!S61</f>
        <v>BARAJAS</v>
      </c>
      <c r="G53" s="277" t="str">
        <f>[6]Hoja1!T61</f>
        <v>RAMIREZ</v>
      </c>
      <c r="H53" s="278" t="str">
        <f>[6]Hoja1!U61</f>
        <v>GUADALUPE ABIGAIL</v>
      </c>
      <c r="I53" s="118">
        <f>[6]Hoja1!V61</f>
        <v>45698</v>
      </c>
      <c r="J53" s="118">
        <v>45817</v>
      </c>
      <c r="K53" s="119" t="s">
        <v>45</v>
      </c>
      <c r="L53" s="119"/>
      <c r="M53" s="117">
        <v>2</v>
      </c>
      <c r="N53" s="120">
        <v>3</v>
      </c>
    </row>
    <row r="54" spans="1:14" s="84" customFormat="1" ht="57" customHeight="1">
      <c r="A54" s="113">
        <v>41</v>
      </c>
      <c r="B54" s="267" t="s">
        <v>951</v>
      </c>
      <c r="C54" s="117" t="s">
        <v>770</v>
      </c>
      <c r="D54" s="116">
        <v>1</v>
      </c>
      <c r="E54" s="117" t="s">
        <v>322</v>
      </c>
      <c r="F54" s="286" t="str">
        <f>[6]Hoja1!S122</f>
        <v>BARAJAS</v>
      </c>
      <c r="G54" s="277" t="str">
        <f>[6]Hoja1!T122</f>
        <v>RAMIREZ</v>
      </c>
      <c r="H54" s="278" t="str">
        <f>[6]Hoja1!U122</f>
        <v>GUADALUPE ABIGAIL</v>
      </c>
      <c r="I54" s="118">
        <f>[6]Hoja1!V122</f>
        <v>45698</v>
      </c>
      <c r="J54" s="118">
        <v>45701</v>
      </c>
      <c r="K54" s="119" t="s">
        <v>45</v>
      </c>
      <c r="L54" s="119"/>
      <c r="M54" s="117">
        <v>2</v>
      </c>
      <c r="N54" s="120">
        <v>3</v>
      </c>
    </row>
    <row r="55" spans="1:14" s="84" customFormat="1" ht="57" customHeight="1">
      <c r="A55" s="113">
        <v>42</v>
      </c>
      <c r="B55" s="267" t="s">
        <v>955</v>
      </c>
      <c r="C55" s="117" t="s">
        <v>773</v>
      </c>
      <c r="D55" s="116">
        <v>1</v>
      </c>
      <c r="E55" s="117" t="s">
        <v>322</v>
      </c>
      <c r="F55" s="286" t="str">
        <f>[6]Hoja1!S123</f>
        <v>PEREZ</v>
      </c>
      <c r="G55" s="277" t="str">
        <f>[6]Hoja1!T123</f>
        <v>GUTIERREZ</v>
      </c>
      <c r="H55" s="278" t="str">
        <f>[6]Hoja1!U123</f>
        <v>PEDRO</v>
      </c>
      <c r="I55" s="118">
        <f>[6]Hoja1!V123</f>
        <v>45698</v>
      </c>
      <c r="J55" s="118">
        <v>45702</v>
      </c>
      <c r="K55" s="119" t="s">
        <v>45</v>
      </c>
      <c r="L55" s="119"/>
      <c r="M55" s="117">
        <v>2</v>
      </c>
      <c r="N55" s="120">
        <v>3</v>
      </c>
    </row>
    <row r="56" spans="1:14" s="84" customFormat="1" ht="57" customHeight="1">
      <c r="A56" s="113">
        <v>43</v>
      </c>
      <c r="B56" s="267" t="s">
        <v>959</v>
      </c>
      <c r="C56" s="117" t="s">
        <v>775</v>
      </c>
      <c r="D56" s="116">
        <v>1</v>
      </c>
      <c r="E56" s="117" t="s">
        <v>322</v>
      </c>
      <c r="F56" s="286" t="str">
        <f>[6]Hoja1!S149</f>
        <v>SANCHEZ</v>
      </c>
      <c r="G56" s="277" t="str">
        <f>[6]Hoja1!T149</f>
        <v>GUAREÑO</v>
      </c>
      <c r="H56" s="278" t="str">
        <f>[6]Hoja1!U149</f>
        <v>ALAN GIOVANNY</v>
      </c>
      <c r="I56" s="118">
        <f>[6]Hoja1!V149</f>
        <v>45698</v>
      </c>
      <c r="J56" s="118">
        <v>45705</v>
      </c>
      <c r="K56" s="119" t="s">
        <v>45</v>
      </c>
      <c r="L56" s="119"/>
      <c r="M56" s="117">
        <v>2</v>
      </c>
      <c r="N56" s="120">
        <v>3</v>
      </c>
    </row>
    <row r="57" spans="1:14" s="84" customFormat="1" ht="57" customHeight="1">
      <c r="A57" s="113">
        <v>44</v>
      </c>
      <c r="B57" s="267" t="s">
        <v>962</v>
      </c>
      <c r="C57" s="117" t="s">
        <v>776</v>
      </c>
      <c r="D57" s="116">
        <v>1</v>
      </c>
      <c r="E57" s="117" t="s">
        <v>322</v>
      </c>
      <c r="F57" s="286" t="str">
        <f>[6]Hoja1!S256</f>
        <v>SANTIAGO</v>
      </c>
      <c r="G57" s="277" t="str">
        <f>[6]Hoja1!T256</f>
        <v>VAZQUEZ</v>
      </c>
      <c r="H57" s="278" t="str">
        <f>[6]Hoja1!U256</f>
        <v>SANTIAGO</v>
      </c>
      <c r="I57" s="118">
        <f>[6]Hoja1!V256</f>
        <v>45698</v>
      </c>
      <c r="J57" s="118">
        <v>45702</v>
      </c>
      <c r="K57" s="119" t="s">
        <v>45</v>
      </c>
      <c r="L57" s="119"/>
      <c r="M57" s="117">
        <v>2</v>
      </c>
      <c r="N57" s="120">
        <v>3</v>
      </c>
    </row>
    <row r="58" spans="1:14" s="84" customFormat="1" ht="57" customHeight="1">
      <c r="A58" s="113">
        <v>45</v>
      </c>
      <c r="B58" s="267" t="s">
        <v>966</v>
      </c>
      <c r="C58" s="117" t="s">
        <v>777</v>
      </c>
      <c r="D58" s="116">
        <v>1</v>
      </c>
      <c r="E58" s="117" t="s">
        <v>322</v>
      </c>
      <c r="F58" s="286" t="str">
        <f>[6]Hoja1!S257</f>
        <v>VALLE</v>
      </c>
      <c r="G58" s="277" t="str">
        <f>[6]Hoja1!T257</f>
        <v>QUINTANILLA</v>
      </c>
      <c r="H58" s="278" t="str">
        <f>[6]Hoja1!U257</f>
        <v>LOURDES YOLIBET</v>
      </c>
      <c r="I58" s="118">
        <f>[6]Hoja1!V257</f>
        <v>45698</v>
      </c>
      <c r="J58" s="118">
        <v>45783</v>
      </c>
      <c r="K58" s="119" t="s">
        <v>45</v>
      </c>
      <c r="L58" s="119"/>
      <c r="M58" s="117">
        <v>2</v>
      </c>
      <c r="N58" s="120">
        <v>3</v>
      </c>
    </row>
    <row r="59" spans="1:14" s="84" customFormat="1" ht="57" customHeight="1">
      <c r="A59" s="113">
        <v>46</v>
      </c>
      <c r="B59" s="267" t="s">
        <v>969</v>
      </c>
      <c r="C59" s="117" t="s">
        <v>778</v>
      </c>
      <c r="D59" s="116">
        <v>1</v>
      </c>
      <c r="E59" s="117" t="s">
        <v>322</v>
      </c>
      <c r="F59" s="286" t="str">
        <f>[6]Hoja1!S377</f>
        <v>MARTINEZ</v>
      </c>
      <c r="G59" s="277" t="str">
        <f>[6]Hoja1!T377</f>
        <v>BASILIO</v>
      </c>
      <c r="H59" s="278" t="str">
        <f>[6]Hoja1!U377</f>
        <v>JULIO CESAR</v>
      </c>
      <c r="I59" s="118">
        <f>[6]Hoja1!V377</f>
        <v>45698</v>
      </c>
      <c r="J59" s="118">
        <v>45702</v>
      </c>
      <c r="K59" s="119" t="s">
        <v>45</v>
      </c>
      <c r="L59" s="119"/>
      <c r="M59" s="117">
        <v>2</v>
      </c>
      <c r="N59" s="120">
        <v>3</v>
      </c>
    </row>
    <row r="60" spans="1:14" s="84" customFormat="1" ht="57" customHeight="1">
      <c r="A60" s="113">
        <v>47</v>
      </c>
      <c r="B60" s="267" t="s">
        <v>970</v>
      </c>
      <c r="C60" s="117" t="s">
        <v>779</v>
      </c>
      <c r="D60" s="116">
        <v>1</v>
      </c>
      <c r="E60" s="117" t="s">
        <v>322</v>
      </c>
      <c r="F60" s="286" t="str">
        <f>[6]Hoja1!S387</f>
        <v>RIESTRA</v>
      </c>
      <c r="G60" s="277" t="str">
        <f>[6]Hoja1!T387</f>
        <v>CAMPA</v>
      </c>
      <c r="H60" s="278" t="str">
        <f>[6]Hoja1!U387</f>
        <v>MARIA DE LOURDES</v>
      </c>
      <c r="I60" s="118">
        <f>[6]Hoja1!V387</f>
        <v>45698</v>
      </c>
      <c r="J60" s="118">
        <v>45783</v>
      </c>
      <c r="K60" s="119" t="s">
        <v>45</v>
      </c>
      <c r="L60" s="119"/>
      <c r="M60" s="117">
        <v>2</v>
      </c>
      <c r="N60" s="120">
        <v>3</v>
      </c>
    </row>
    <row r="61" spans="1:14" s="84" customFormat="1" ht="57" customHeight="1">
      <c r="A61" s="113">
        <v>48</v>
      </c>
      <c r="B61" s="267" t="s">
        <v>971</v>
      </c>
      <c r="C61" s="117" t="s">
        <v>780</v>
      </c>
      <c r="D61" s="116">
        <v>1</v>
      </c>
      <c r="E61" s="117" t="s">
        <v>322</v>
      </c>
      <c r="F61" s="286" t="str">
        <f>[6]Hoja1!S400</f>
        <v>VALLE</v>
      </c>
      <c r="G61" s="277" t="str">
        <f>[6]Hoja1!T400</f>
        <v>QUINTANILLA</v>
      </c>
      <c r="H61" s="278" t="str">
        <f>[6]Hoja1!U400</f>
        <v>LOURDES NOEMI</v>
      </c>
      <c r="I61" s="118">
        <f>[6]Hoja1!V400</f>
        <v>45698</v>
      </c>
      <c r="J61" s="118">
        <v>45701</v>
      </c>
      <c r="K61" s="119" t="s">
        <v>45</v>
      </c>
      <c r="L61" s="119"/>
      <c r="M61" s="117">
        <v>2</v>
      </c>
      <c r="N61" s="120">
        <v>3</v>
      </c>
    </row>
    <row r="62" spans="1:14" s="84" customFormat="1" ht="57" customHeight="1">
      <c r="A62" s="113">
        <v>49</v>
      </c>
      <c r="B62" s="267" t="s">
        <v>974</v>
      </c>
      <c r="C62" s="117" t="s">
        <v>781</v>
      </c>
      <c r="D62" s="116">
        <v>1</v>
      </c>
      <c r="E62" s="117" t="s">
        <v>322</v>
      </c>
      <c r="F62" s="286" t="str">
        <f>[6]Hoja1!S415</f>
        <v>VALLE</v>
      </c>
      <c r="G62" s="277" t="str">
        <f>[6]Hoja1!T415</f>
        <v>QUINTANILLA</v>
      </c>
      <c r="H62" s="278" t="str">
        <f>[6]Hoja1!U415</f>
        <v>LOURDES NOEMI</v>
      </c>
      <c r="I62" s="118">
        <f>[6]Hoja1!V415</f>
        <v>45698</v>
      </c>
      <c r="J62" s="118">
        <v>45817</v>
      </c>
      <c r="K62" s="119" t="s">
        <v>45</v>
      </c>
      <c r="L62" s="119"/>
      <c r="M62" s="117">
        <v>2</v>
      </c>
      <c r="N62" s="120">
        <v>3</v>
      </c>
    </row>
    <row r="63" spans="1:14" s="84" customFormat="1" ht="57" customHeight="1">
      <c r="A63" s="113">
        <v>50</v>
      </c>
      <c r="B63" s="267" t="s">
        <v>975</v>
      </c>
      <c r="C63" s="117" t="s">
        <v>782</v>
      </c>
      <c r="D63" s="116">
        <v>1</v>
      </c>
      <c r="E63" s="117" t="s">
        <v>322</v>
      </c>
      <c r="F63" s="286" t="str">
        <f>[6]Hoja1!S446</f>
        <v>MARTINEZ</v>
      </c>
      <c r="G63" s="277" t="str">
        <f>[6]Hoja1!T446</f>
        <v>GARCIA</v>
      </c>
      <c r="H63" s="278" t="str">
        <f>[6]Hoja1!U446</f>
        <v>EDITH</v>
      </c>
      <c r="I63" s="118">
        <f>[6]Hoja1!V446</f>
        <v>45698</v>
      </c>
      <c r="J63" s="118">
        <v>45702</v>
      </c>
      <c r="K63" s="119" t="s">
        <v>45</v>
      </c>
      <c r="L63" s="119"/>
      <c r="M63" s="117">
        <v>2</v>
      </c>
      <c r="N63" s="120">
        <v>3</v>
      </c>
    </row>
    <row r="64" spans="1:14" s="84" customFormat="1" ht="57" customHeight="1">
      <c r="A64" s="113">
        <v>51</v>
      </c>
      <c r="B64" s="267" t="s">
        <v>977</v>
      </c>
      <c r="C64" s="117" t="s">
        <v>783</v>
      </c>
      <c r="D64" s="116">
        <v>1</v>
      </c>
      <c r="E64" s="117" t="s">
        <v>322</v>
      </c>
      <c r="F64" s="286" t="str">
        <f>[6]Hoja1!S447</f>
        <v>PEREZ</v>
      </c>
      <c r="G64" s="277" t="str">
        <f>[6]Hoja1!T447</f>
        <v>GUTIERREZ</v>
      </c>
      <c r="H64" s="278" t="str">
        <f>[6]Hoja1!U447</f>
        <v>PEDRO</v>
      </c>
      <c r="I64" s="118">
        <f>[6]Hoja1!V447</f>
        <v>45698</v>
      </c>
      <c r="J64" s="118">
        <v>45814</v>
      </c>
      <c r="K64" s="119" t="s">
        <v>45</v>
      </c>
      <c r="L64" s="119"/>
      <c r="M64" s="117">
        <v>2</v>
      </c>
      <c r="N64" s="120">
        <v>3</v>
      </c>
    </row>
    <row r="65" spans="1:14" s="84" customFormat="1" ht="57" customHeight="1">
      <c r="A65" s="113">
        <v>52</v>
      </c>
      <c r="B65" s="267" t="s">
        <v>978</v>
      </c>
      <c r="C65" s="117" t="s">
        <v>784</v>
      </c>
      <c r="D65" s="116">
        <v>1</v>
      </c>
      <c r="E65" s="117" t="s">
        <v>322</v>
      </c>
      <c r="F65" s="286" t="str">
        <f>[6]Hoja1!S451</f>
        <v>MORALES</v>
      </c>
      <c r="G65" s="277" t="str">
        <f>[6]Hoja1!T451</f>
        <v>TREJO</v>
      </c>
      <c r="H65" s="278" t="str">
        <f>[6]Hoja1!U451</f>
        <v>CLAUDIA</v>
      </c>
      <c r="I65" s="118">
        <f>[6]Hoja1!V451</f>
        <v>45698</v>
      </c>
      <c r="J65" s="118">
        <v>45702</v>
      </c>
      <c r="K65" s="119" t="s">
        <v>45</v>
      </c>
      <c r="L65" s="119"/>
      <c r="M65" s="117">
        <v>2</v>
      </c>
      <c r="N65" s="120">
        <v>3</v>
      </c>
    </row>
    <row r="66" spans="1:14" s="84" customFormat="1" ht="57" customHeight="1">
      <c r="A66" s="113">
        <v>53</v>
      </c>
      <c r="B66" s="267" t="s">
        <v>982</v>
      </c>
      <c r="C66" s="117" t="s">
        <v>785</v>
      </c>
      <c r="D66" s="116">
        <v>1</v>
      </c>
      <c r="E66" s="117" t="s">
        <v>322</v>
      </c>
      <c r="F66" s="286" t="str">
        <f>[6]Hoja1!S10</f>
        <v>MENDEZ</v>
      </c>
      <c r="G66" s="277" t="str">
        <f>[6]Hoja1!T10</f>
        <v>LAZARO</v>
      </c>
      <c r="H66" s="278" t="str">
        <f>[6]Hoja1!U10</f>
        <v>RAUL</v>
      </c>
      <c r="I66" s="118">
        <f>[6]Hoja1!V10</f>
        <v>45699</v>
      </c>
      <c r="J66" s="118">
        <v>45702</v>
      </c>
      <c r="K66" s="119" t="s">
        <v>45</v>
      </c>
      <c r="L66" s="119"/>
      <c r="M66" s="117">
        <v>2</v>
      </c>
      <c r="N66" s="120">
        <v>3</v>
      </c>
    </row>
    <row r="67" spans="1:14" s="84" customFormat="1" ht="57" customHeight="1">
      <c r="A67" s="113">
        <v>54</v>
      </c>
      <c r="B67" s="267" t="s">
        <v>985</v>
      </c>
      <c r="C67" s="117" t="s">
        <v>786</v>
      </c>
      <c r="D67" s="116">
        <v>1</v>
      </c>
      <c r="E67" s="117" t="s">
        <v>322</v>
      </c>
      <c r="F67" s="286" t="str">
        <f>[6]Hoja1!S104</f>
        <v>CAPILLA</v>
      </c>
      <c r="G67" s="277" t="str">
        <f>[6]Hoja1!T104</f>
        <v>HUERTA</v>
      </c>
      <c r="H67" s="278" t="str">
        <f>[6]Hoja1!U104</f>
        <v>VERONICA</v>
      </c>
      <c r="I67" s="118">
        <f>[6]Hoja1!V104</f>
        <v>45699</v>
      </c>
      <c r="J67" s="118">
        <v>45700</v>
      </c>
      <c r="K67" s="119" t="s">
        <v>45</v>
      </c>
      <c r="L67" s="119"/>
      <c r="M67" s="117">
        <v>2</v>
      </c>
      <c r="N67" s="120">
        <v>3</v>
      </c>
    </row>
    <row r="68" spans="1:14" s="84" customFormat="1" ht="57" customHeight="1">
      <c r="A68" s="113">
        <v>55</v>
      </c>
      <c r="B68" s="267" t="s">
        <v>988</v>
      </c>
      <c r="C68" s="117" t="s">
        <v>787</v>
      </c>
      <c r="D68" s="116">
        <v>1</v>
      </c>
      <c r="E68" s="117" t="s">
        <v>322</v>
      </c>
      <c r="F68" s="286" t="str">
        <f>[6]Hoja1!S12</f>
        <v>PATRON</v>
      </c>
      <c r="G68" s="277" t="str">
        <f>[6]Hoja1!T12</f>
        <v>ANDRADE</v>
      </c>
      <c r="H68" s="278" t="str">
        <f>[6]Hoja1!U12</f>
        <v>KEILA DARIANA</v>
      </c>
      <c r="I68" s="118">
        <f>[6]Hoja1!V12</f>
        <v>45700</v>
      </c>
      <c r="J68" s="118">
        <v>45851</v>
      </c>
      <c r="K68" s="119" t="s">
        <v>45</v>
      </c>
      <c r="L68" s="119"/>
      <c r="M68" s="117">
        <v>2</v>
      </c>
      <c r="N68" s="120">
        <v>3</v>
      </c>
    </row>
    <row r="69" spans="1:14" s="84" customFormat="1" ht="57" customHeight="1">
      <c r="A69" s="113">
        <v>56</v>
      </c>
      <c r="B69" s="267" t="s">
        <v>990</v>
      </c>
      <c r="C69" s="117" t="s">
        <v>788</v>
      </c>
      <c r="D69" s="116">
        <v>1</v>
      </c>
      <c r="E69" s="117" t="s">
        <v>322</v>
      </c>
      <c r="F69" s="286" t="str">
        <f>[6]Hoja1!S5</f>
        <v>MILLAN</v>
      </c>
      <c r="G69" s="277" t="str">
        <f>[6]Hoja1!T5</f>
        <v>RODRIGUEZ</v>
      </c>
      <c r="H69" s="278" t="str">
        <f>[6]Hoja1!U5</f>
        <v>GABRIELA</v>
      </c>
      <c r="I69" s="118">
        <f>[6]Hoja1!V5</f>
        <v>45703</v>
      </c>
      <c r="J69" s="118">
        <v>45705</v>
      </c>
      <c r="K69" s="119" t="s">
        <v>45</v>
      </c>
      <c r="L69" s="119"/>
      <c r="M69" s="117">
        <v>2</v>
      </c>
      <c r="N69" s="120">
        <v>3</v>
      </c>
    </row>
    <row r="70" spans="1:14" s="84" customFormat="1" ht="57" customHeight="1">
      <c r="A70" s="113">
        <v>57</v>
      </c>
      <c r="B70" s="267" t="s">
        <v>992</v>
      </c>
      <c r="C70" s="117" t="s">
        <v>789</v>
      </c>
      <c r="D70" s="116">
        <v>1</v>
      </c>
      <c r="E70" s="117" t="s">
        <v>322</v>
      </c>
      <c r="F70" s="361" t="str">
        <f>[6]Hoja1!S40</f>
        <v>BALINIO</v>
      </c>
      <c r="G70" s="290" t="str">
        <f>[6]Hoja1!T40</f>
        <v>ALANIZ</v>
      </c>
      <c r="H70" s="291" t="str">
        <f>[6]Hoja1!U40</f>
        <v>SANDRA ANGELICA</v>
      </c>
      <c r="I70" s="118">
        <f>[6]Hoja1!V40</f>
        <v>45703</v>
      </c>
      <c r="J70" s="118">
        <v>45705</v>
      </c>
      <c r="K70" s="119" t="s">
        <v>45</v>
      </c>
      <c r="L70" s="119"/>
      <c r="M70" s="117">
        <v>2</v>
      </c>
      <c r="N70" s="120">
        <v>3</v>
      </c>
    </row>
    <row r="71" spans="1:14" s="84" customFormat="1" ht="57" customHeight="1">
      <c r="A71" s="113">
        <v>58</v>
      </c>
      <c r="B71" s="267" t="s">
        <v>994</v>
      </c>
      <c r="C71" s="117" t="s">
        <v>790</v>
      </c>
      <c r="D71" s="116">
        <v>1</v>
      </c>
      <c r="E71" s="117" t="s">
        <v>322</v>
      </c>
      <c r="F71" s="286" t="str">
        <f>[6]Hoja1!S41</f>
        <v>BACILIO</v>
      </c>
      <c r="G71" s="277" t="str">
        <f>[6]Hoja1!T41</f>
        <v>HERNANDEZ</v>
      </c>
      <c r="H71" s="278" t="str">
        <f>[6]Hoja1!U41</f>
        <v>ISABEL</v>
      </c>
      <c r="I71" s="118">
        <f>[6]Hoja1!V41</f>
        <v>45703</v>
      </c>
      <c r="J71" s="118">
        <v>45705</v>
      </c>
      <c r="K71" s="119" t="s">
        <v>45</v>
      </c>
      <c r="L71" s="119"/>
      <c r="M71" s="117">
        <v>2</v>
      </c>
      <c r="N71" s="120">
        <v>3</v>
      </c>
    </row>
    <row r="72" spans="1:14" s="84" customFormat="1" ht="57" customHeight="1">
      <c r="A72" s="113">
        <v>59</v>
      </c>
      <c r="B72" s="267" t="s">
        <v>997</v>
      </c>
      <c r="C72" s="117" t="s">
        <v>791</v>
      </c>
      <c r="D72" s="116">
        <v>1</v>
      </c>
      <c r="E72" s="117" t="s">
        <v>322</v>
      </c>
      <c r="F72" s="363" t="str">
        <f>[6]Hoja1!S42</f>
        <v>MORALES</v>
      </c>
      <c r="G72" s="293" t="str">
        <f>[6]Hoja1!T42</f>
        <v>PADILLA</v>
      </c>
      <c r="H72" s="278" t="str">
        <f>[6]Hoja1!U42</f>
        <v>PATRICIA</v>
      </c>
      <c r="I72" s="118">
        <f>[6]Hoja1!V42</f>
        <v>45703</v>
      </c>
      <c r="J72" s="118">
        <v>45705</v>
      </c>
      <c r="K72" s="119" t="s">
        <v>45</v>
      </c>
      <c r="L72" s="119"/>
      <c r="M72" s="117">
        <v>2</v>
      </c>
      <c r="N72" s="120">
        <v>3</v>
      </c>
    </row>
    <row r="73" spans="1:14" s="84" customFormat="1" ht="57" customHeight="1">
      <c r="A73" s="113">
        <v>60</v>
      </c>
      <c r="B73" s="267" t="s">
        <v>1000</v>
      </c>
      <c r="C73" s="117" t="s">
        <v>2100</v>
      </c>
      <c r="D73" s="116">
        <v>1</v>
      </c>
      <c r="E73" s="117" t="s">
        <v>322</v>
      </c>
      <c r="F73" s="286" t="str">
        <f>[6]Hoja1!S43</f>
        <v>AMARO</v>
      </c>
      <c r="G73" s="277" t="str">
        <f>[6]Hoja1!T43</f>
        <v>SANCHEZ</v>
      </c>
      <c r="H73" s="278" t="str">
        <f>[6]Hoja1!U43</f>
        <v>LORENZA TERESA</v>
      </c>
      <c r="I73" s="118">
        <f>[6]Hoja1!V43</f>
        <v>45703</v>
      </c>
      <c r="J73" s="118">
        <v>45705</v>
      </c>
      <c r="K73" s="119" t="s">
        <v>45</v>
      </c>
      <c r="L73" s="119"/>
      <c r="M73" s="117">
        <v>2</v>
      </c>
      <c r="N73" s="120">
        <v>3</v>
      </c>
    </row>
    <row r="74" spans="1:14" s="84" customFormat="1" ht="57" customHeight="1">
      <c r="A74" s="113">
        <v>61</v>
      </c>
      <c r="B74" s="267" t="s">
        <v>1003</v>
      </c>
      <c r="C74" s="117" t="s">
        <v>793</v>
      </c>
      <c r="D74" s="116">
        <v>1</v>
      </c>
      <c r="E74" s="117" t="s">
        <v>322</v>
      </c>
      <c r="F74" s="286" t="str">
        <f>[6]Hoja1!S60</f>
        <v>BRINGAS</v>
      </c>
      <c r="G74" s="277" t="str">
        <f>[6]Hoja1!T60</f>
        <v>SANCHEZ</v>
      </c>
      <c r="H74" s="278" t="str">
        <f>[6]Hoja1!U60</f>
        <v>CINTHIA LIZBETH</v>
      </c>
      <c r="I74" s="118">
        <f>[6]Hoja1!V60</f>
        <v>45703</v>
      </c>
      <c r="J74" s="118">
        <v>45705</v>
      </c>
      <c r="K74" s="119" t="s">
        <v>45</v>
      </c>
      <c r="L74" s="119"/>
      <c r="M74" s="117">
        <v>2</v>
      </c>
      <c r="N74" s="120">
        <v>3</v>
      </c>
    </row>
    <row r="75" spans="1:14" s="84" customFormat="1" ht="57" customHeight="1">
      <c r="A75" s="113">
        <v>62</v>
      </c>
      <c r="B75" s="267" t="s">
        <v>1007</v>
      </c>
      <c r="C75" s="117" t="s">
        <v>794</v>
      </c>
      <c r="D75" s="116">
        <v>1</v>
      </c>
      <c r="E75" s="117" t="s">
        <v>322</v>
      </c>
      <c r="F75" s="286" t="str">
        <f>[6]Hoja1!S63</f>
        <v>GONZALEZ</v>
      </c>
      <c r="G75" s="277" t="str">
        <f>[6]Hoja1!T63</f>
        <v>COTERO</v>
      </c>
      <c r="H75" s="278" t="str">
        <f>[6]Hoja1!U63</f>
        <v>MARIA CONCEPCION</v>
      </c>
      <c r="I75" s="118">
        <f>[6]Hoja1!V63</f>
        <v>45703</v>
      </c>
      <c r="J75" s="118">
        <v>45817</v>
      </c>
      <c r="K75" s="119" t="s">
        <v>45</v>
      </c>
      <c r="L75" s="119"/>
      <c r="M75" s="117">
        <v>2</v>
      </c>
      <c r="N75" s="120">
        <v>3</v>
      </c>
    </row>
    <row r="76" spans="1:14" s="84" customFormat="1" ht="57" customHeight="1">
      <c r="A76" s="113">
        <v>63</v>
      </c>
      <c r="B76" s="267" t="s">
        <v>1010</v>
      </c>
      <c r="C76" s="117" t="s">
        <v>795</v>
      </c>
      <c r="D76" s="116">
        <v>1</v>
      </c>
      <c r="E76" s="117" t="s">
        <v>322</v>
      </c>
      <c r="F76" s="286" t="str">
        <f>[6]Hoja1!S157</f>
        <v>SANCHEZ</v>
      </c>
      <c r="G76" s="277" t="str">
        <f>[6]Hoja1!T157</f>
        <v>LOPEZ</v>
      </c>
      <c r="H76" s="278" t="str">
        <f>[6]Hoja1!U157</f>
        <v>BRENDA JANETH</v>
      </c>
      <c r="I76" s="118">
        <f>[6]Hoja1!V157</f>
        <v>45703</v>
      </c>
      <c r="J76" s="118">
        <v>45705</v>
      </c>
      <c r="K76" s="119" t="s">
        <v>45</v>
      </c>
      <c r="L76" s="119"/>
      <c r="M76" s="117">
        <v>2</v>
      </c>
      <c r="N76" s="120">
        <v>3</v>
      </c>
    </row>
    <row r="77" spans="1:14" s="84" customFormat="1" ht="57" customHeight="1">
      <c r="A77" s="113">
        <v>64</v>
      </c>
      <c r="B77" s="267" t="s">
        <v>1013</v>
      </c>
      <c r="C77" s="117" t="s">
        <v>796</v>
      </c>
      <c r="D77" s="116">
        <v>1</v>
      </c>
      <c r="E77" s="117" t="s">
        <v>322</v>
      </c>
      <c r="F77" s="286" t="str">
        <f>[6]Hoja1!S254</f>
        <v>SANCHEZ</v>
      </c>
      <c r="G77" s="277" t="str">
        <f>[6]Hoja1!T254</f>
        <v>ROSALES</v>
      </c>
      <c r="H77" s="278" t="str">
        <f>[6]Hoja1!U254</f>
        <v>MAGDALENA</v>
      </c>
      <c r="I77" s="118">
        <f>[6]Hoja1!V254</f>
        <v>45703</v>
      </c>
      <c r="J77" s="118">
        <v>45705</v>
      </c>
      <c r="K77" s="119" t="s">
        <v>45</v>
      </c>
      <c r="L77" s="119"/>
      <c r="M77" s="117">
        <v>2</v>
      </c>
      <c r="N77" s="120">
        <v>3</v>
      </c>
    </row>
    <row r="78" spans="1:14" s="84" customFormat="1" ht="57" customHeight="1">
      <c r="A78" s="113">
        <v>65</v>
      </c>
      <c r="B78" s="267" t="s">
        <v>1016</v>
      </c>
      <c r="C78" s="117" t="s">
        <v>797</v>
      </c>
      <c r="D78" s="116">
        <v>1</v>
      </c>
      <c r="E78" s="117" t="s">
        <v>322</v>
      </c>
      <c r="F78" s="286" t="str">
        <f>[6]Hoja1!S272</f>
        <v>SOLANO</v>
      </c>
      <c r="G78" s="277" t="str">
        <f>[6]Hoja1!T272</f>
        <v>PARRA</v>
      </c>
      <c r="H78" s="278" t="str">
        <f>[6]Hoja1!U272</f>
        <v>BEATRIZ</v>
      </c>
      <c r="I78" s="118">
        <f>[6]Hoja1!V272</f>
        <v>45703</v>
      </c>
      <c r="J78" s="118">
        <v>45813</v>
      </c>
      <c r="K78" s="119" t="s">
        <v>45</v>
      </c>
      <c r="L78" s="119"/>
      <c r="M78" s="117">
        <v>2</v>
      </c>
      <c r="N78" s="120">
        <v>3</v>
      </c>
    </row>
    <row r="79" spans="1:14" s="84" customFormat="1" ht="57" customHeight="1">
      <c r="A79" s="113">
        <v>66</v>
      </c>
      <c r="B79" s="267" t="s">
        <v>1017</v>
      </c>
      <c r="C79" s="117" t="s">
        <v>798</v>
      </c>
      <c r="D79" s="116">
        <v>1</v>
      </c>
      <c r="E79" s="117" t="s">
        <v>322</v>
      </c>
      <c r="F79" s="286" t="str">
        <f>[6]Hoja1!S282</f>
        <v>ALVARADO</v>
      </c>
      <c r="G79" s="277" t="str">
        <f>[6]Hoja1!T282</f>
        <v>ROJAS</v>
      </c>
      <c r="H79" s="278" t="str">
        <f>[6]Hoja1!U282</f>
        <v>RAFAEL</v>
      </c>
      <c r="I79" s="118">
        <f>[6]Hoja1!V282</f>
        <v>45703</v>
      </c>
      <c r="J79" s="118">
        <v>45705</v>
      </c>
      <c r="K79" s="119" t="s">
        <v>45</v>
      </c>
      <c r="L79" s="119"/>
      <c r="M79" s="117">
        <v>2</v>
      </c>
      <c r="N79" s="120">
        <v>3</v>
      </c>
    </row>
    <row r="80" spans="1:14" s="84" customFormat="1" ht="57" customHeight="1">
      <c r="A80" s="113">
        <v>67</v>
      </c>
      <c r="B80" s="267" t="s">
        <v>1021</v>
      </c>
      <c r="C80" s="117" t="s">
        <v>799</v>
      </c>
      <c r="D80" s="116">
        <v>1</v>
      </c>
      <c r="E80" s="117" t="s">
        <v>322</v>
      </c>
      <c r="F80" s="286" t="str">
        <f>[6]Hoja1!S294</f>
        <v>ROJAS</v>
      </c>
      <c r="G80" s="277" t="str">
        <f>[6]Hoja1!T294</f>
        <v>SANTIAGO</v>
      </c>
      <c r="H80" s="278" t="str">
        <f>[6]Hoja1!U294</f>
        <v>ANTONIA</v>
      </c>
      <c r="I80" s="118">
        <f>[6]Hoja1!V294</f>
        <v>45703</v>
      </c>
      <c r="J80" s="118">
        <v>45705</v>
      </c>
      <c r="K80" s="119" t="s">
        <v>45</v>
      </c>
      <c r="L80" s="119"/>
      <c r="M80" s="117">
        <v>2</v>
      </c>
      <c r="N80" s="120">
        <v>3</v>
      </c>
    </row>
    <row r="81" spans="1:14" s="84" customFormat="1" ht="57" customHeight="1">
      <c r="A81" s="113">
        <v>68</v>
      </c>
      <c r="B81" s="267" t="s">
        <v>1025</v>
      </c>
      <c r="C81" s="117" t="s">
        <v>800</v>
      </c>
      <c r="D81" s="116">
        <v>1</v>
      </c>
      <c r="E81" s="117" t="s">
        <v>322</v>
      </c>
      <c r="F81" s="286" t="str">
        <f>[6]Hoja1!S297</f>
        <v>GONZALEZ</v>
      </c>
      <c r="G81" s="277" t="str">
        <f>[6]Hoja1!T297</f>
        <v>COTERO</v>
      </c>
      <c r="H81" s="278" t="str">
        <f>[6]Hoja1!U297</f>
        <v>MARIA CONCEPCION</v>
      </c>
      <c r="I81" s="118">
        <f>[6]Hoja1!V297</f>
        <v>45703</v>
      </c>
      <c r="J81" s="118">
        <v>45705</v>
      </c>
      <c r="K81" s="119" t="s">
        <v>45</v>
      </c>
      <c r="L81" s="119"/>
      <c r="M81" s="117">
        <v>2</v>
      </c>
      <c r="N81" s="120">
        <v>3</v>
      </c>
    </row>
    <row r="82" spans="1:14" s="84" customFormat="1" ht="57" customHeight="1">
      <c r="A82" s="113">
        <v>69</v>
      </c>
      <c r="B82" s="267" t="s">
        <v>1029</v>
      </c>
      <c r="C82" s="117" t="s">
        <v>801</v>
      </c>
      <c r="D82" s="116">
        <v>1</v>
      </c>
      <c r="E82" s="117" t="s">
        <v>322</v>
      </c>
      <c r="F82" s="286" t="str">
        <f>[6]Hoja1!S298</f>
        <v>RESENDIZ</v>
      </c>
      <c r="G82" s="277" t="str">
        <f>[6]Hoja1!T298</f>
        <v>VILLAREAL</v>
      </c>
      <c r="H82" s="278" t="str">
        <f>[6]Hoja1!U298</f>
        <v>REGINA NOEMI</v>
      </c>
      <c r="I82" s="118">
        <f>[6]Hoja1!V298</f>
        <v>45703</v>
      </c>
      <c r="J82" s="118">
        <v>45817</v>
      </c>
      <c r="K82" s="119" t="s">
        <v>45</v>
      </c>
      <c r="L82" s="119"/>
      <c r="M82" s="117">
        <v>2</v>
      </c>
      <c r="N82" s="120">
        <v>3</v>
      </c>
    </row>
    <row r="83" spans="1:14" s="84" customFormat="1" ht="57" customHeight="1">
      <c r="A83" s="113">
        <v>70</v>
      </c>
      <c r="B83" s="267" t="s">
        <v>1032</v>
      </c>
      <c r="C83" s="117" t="s">
        <v>802</v>
      </c>
      <c r="D83" s="116">
        <v>1</v>
      </c>
      <c r="E83" s="117" t="s">
        <v>322</v>
      </c>
      <c r="F83" s="286" t="str">
        <f>[6]Hoja1!S378</f>
        <v>DOMINGUEZ</v>
      </c>
      <c r="G83" s="277" t="str">
        <f>[6]Hoja1!T378</f>
        <v>MAYA</v>
      </c>
      <c r="H83" s="278" t="str">
        <f>[6]Hoja1!U378</f>
        <v>CAROLINA</v>
      </c>
      <c r="I83" s="118">
        <f>[6]Hoja1!V378</f>
        <v>45703</v>
      </c>
      <c r="J83" s="118">
        <v>45705</v>
      </c>
      <c r="K83" s="119" t="s">
        <v>45</v>
      </c>
      <c r="L83" s="119"/>
      <c r="M83" s="117">
        <v>2</v>
      </c>
      <c r="N83" s="120">
        <v>3</v>
      </c>
    </row>
    <row r="84" spans="1:14" s="84" customFormat="1" ht="57" customHeight="1">
      <c r="A84" s="113">
        <v>71</v>
      </c>
      <c r="B84" s="267" t="s">
        <v>1034</v>
      </c>
      <c r="C84" s="117" t="s">
        <v>803</v>
      </c>
      <c r="D84" s="116">
        <v>1</v>
      </c>
      <c r="E84" s="117" t="s">
        <v>322</v>
      </c>
      <c r="F84" s="286" t="str">
        <f>[6]Hoja1!S379</f>
        <v>DOMINGUEZ</v>
      </c>
      <c r="G84" s="277" t="str">
        <f>[6]Hoja1!T379</f>
        <v>MAYA</v>
      </c>
      <c r="H84" s="278" t="str">
        <f>[6]Hoja1!U379</f>
        <v>CAROLINA</v>
      </c>
      <c r="I84" s="118">
        <f>[6]Hoja1!V379</f>
        <v>45703</v>
      </c>
      <c r="J84" s="118">
        <v>45783</v>
      </c>
      <c r="K84" s="119" t="s">
        <v>45</v>
      </c>
      <c r="L84" s="119"/>
      <c r="M84" s="117">
        <v>2</v>
      </c>
      <c r="N84" s="120">
        <v>3</v>
      </c>
    </row>
    <row r="85" spans="1:14" s="84" customFormat="1" ht="57" customHeight="1">
      <c r="A85" s="113">
        <v>72</v>
      </c>
      <c r="B85" s="267" t="s">
        <v>1038</v>
      </c>
      <c r="C85" s="117" t="s">
        <v>804</v>
      </c>
      <c r="D85" s="116">
        <v>1</v>
      </c>
      <c r="E85" s="117" t="s">
        <v>322</v>
      </c>
      <c r="F85" s="286" t="str">
        <f>[6]Hoja1!S416</f>
        <v>SANCHEZ</v>
      </c>
      <c r="G85" s="277" t="str">
        <f>[6]Hoja1!T416</f>
        <v>ROSALES</v>
      </c>
      <c r="H85" s="278" t="str">
        <f>[6]Hoja1!U416</f>
        <v>MAGDALENA</v>
      </c>
      <c r="I85" s="118">
        <f>[6]Hoja1!V416</f>
        <v>45703</v>
      </c>
      <c r="J85" s="118">
        <v>45817</v>
      </c>
      <c r="K85" s="119" t="s">
        <v>45</v>
      </c>
      <c r="L85" s="119"/>
      <c r="M85" s="117">
        <v>2</v>
      </c>
      <c r="N85" s="120">
        <v>3</v>
      </c>
    </row>
    <row r="86" spans="1:14" s="84" customFormat="1" ht="57" customHeight="1">
      <c r="A86" s="113">
        <v>73</v>
      </c>
      <c r="B86" s="267" t="s">
        <v>1042</v>
      </c>
      <c r="C86" s="117" t="s">
        <v>805</v>
      </c>
      <c r="D86" s="116">
        <v>1</v>
      </c>
      <c r="E86" s="117" t="s">
        <v>322</v>
      </c>
      <c r="F86" s="286" t="str">
        <f>[6]Hoja1!S417</f>
        <v>RESENDIZ</v>
      </c>
      <c r="G86" s="277" t="str">
        <f>[6]Hoja1!T417</f>
        <v>VILLAREAL</v>
      </c>
      <c r="H86" s="278" t="str">
        <f>[6]Hoja1!U417</f>
        <v>REGINA NOEMI</v>
      </c>
      <c r="I86" s="118">
        <f>[6]Hoja1!V417</f>
        <v>45703</v>
      </c>
      <c r="J86" s="118">
        <v>45705</v>
      </c>
      <c r="K86" s="119" t="s">
        <v>45</v>
      </c>
      <c r="L86" s="119"/>
      <c r="M86" s="117">
        <v>2</v>
      </c>
      <c r="N86" s="120">
        <v>3</v>
      </c>
    </row>
    <row r="87" spans="1:14" s="84" customFormat="1" ht="57" customHeight="1">
      <c r="A87" s="113">
        <v>74</v>
      </c>
      <c r="B87" s="267" t="s">
        <v>1046</v>
      </c>
      <c r="C87" s="117" t="s">
        <v>806</v>
      </c>
      <c r="D87" s="116">
        <v>1</v>
      </c>
      <c r="E87" s="117" t="s">
        <v>322</v>
      </c>
      <c r="F87" s="286" t="str">
        <f>[6]Hoja1!S439</f>
        <v>GARCIA</v>
      </c>
      <c r="G87" s="277" t="str">
        <f>[6]Hoja1!T439</f>
        <v>CASTILLO</v>
      </c>
      <c r="H87" s="278" t="str">
        <f>[6]Hoja1!U439</f>
        <v>JOSE LUIS</v>
      </c>
      <c r="I87" s="118">
        <f>[6]Hoja1!V439</f>
        <v>45703</v>
      </c>
      <c r="J87" s="118">
        <v>45705</v>
      </c>
      <c r="K87" s="119" t="s">
        <v>45</v>
      </c>
      <c r="L87" s="119"/>
      <c r="M87" s="117">
        <v>2</v>
      </c>
      <c r="N87" s="120">
        <v>3</v>
      </c>
    </row>
    <row r="88" spans="1:14" s="84" customFormat="1" ht="57" customHeight="1">
      <c r="A88" s="113">
        <v>75</v>
      </c>
      <c r="B88" s="267" t="s">
        <v>1050</v>
      </c>
      <c r="C88" s="117" t="s">
        <v>807</v>
      </c>
      <c r="D88" s="116">
        <v>1</v>
      </c>
      <c r="E88" s="117" t="s">
        <v>322</v>
      </c>
      <c r="F88" s="286" t="str">
        <f>[6]Hoja1!S442</f>
        <v>RAMIREZ</v>
      </c>
      <c r="G88" s="277" t="str">
        <f>[6]Hoja1!T442</f>
        <v>OCHOA</v>
      </c>
      <c r="H88" s="278" t="str">
        <f>[6]Hoja1!U442</f>
        <v>PEDRO ONITSED</v>
      </c>
      <c r="I88" s="118">
        <f>[6]Hoja1!V442</f>
        <v>45703</v>
      </c>
      <c r="J88" s="118">
        <v>45705</v>
      </c>
      <c r="K88" s="119" t="s">
        <v>45</v>
      </c>
      <c r="L88" s="119"/>
      <c r="M88" s="117">
        <v>2</v>
      </c>
      <c r="N88" s="120">
        <v>3</v>
      </c>
    </row>
    <row r="89" spans="1:14" s="84" customFormat="1" ht="57" customHeight="1">
      <c r="A89" s="113">
        <v>76</v>
      </c>
      <c r="B89" s="267" t="s">
        <v>1052</v>
      </c>
      <c r="C89" s="117" t="s">
        <v>808</v>
      </c>
      <c r="D89" s="116">
        <v>1</v>
      </c>
      <c r="E89" s="117" t="s">
        <v>322</v>
      </c>
      <c r="F89" s="286" t="str">
        <f>[6]Hoja1!S452</f>
        <v>BACILIO</v>
      </c>
      <c r="G89" s="277" t="str">
        <f>[6]Hoja1!T452</f>
        <v>HERNANDEZ</v>
      </c>
      <c r="H89" s="278" t="str">
        <f>[6]Hoja1!U452</f>
        <v>ISABEL</v>
      </c>
      <c r="I89" s="118">
        <f>[6]Hoja1!V452</f>
        <v>45703</v>
      </c>
      <c r="J89" s="118">
        <v>45817</v>
      </c>
      <c r="K89" s="119" t="s">
        <v>45</v>
      </c>
      <c r="L89" s="119"/>
      <c r="M89" s="117">
        <v>2</v>
      </c>
      <c r="N89" s="120">
        <v>3</v>
      </c>
    </row>
    <row r="90" spans="1:14" s="84" customFormat="1" ht="57" customHeight="1">
      <c r="A90" s="113">
        <v>77</v>
      </c>
      <c r="B90" s="267" t="s">
        <v>1056</v>
      </c>
      <c r="C90" s="117" t="s">
        <v>809</v>
      </c>
      <c r="D90" s="116">
        <v>1</v>
      </c>
      <c r="E90" s="117" t="s">
        <v>322</v>
      </c>
      <c r="F90" s="286" t="str">
        <f>[6]Hoja1!S453</f>
        <v>DURAN</v>
      </c>
      <c r="G90" s="277" t="str">
        <f>[6]Hoja1!T453</f>
        <v>TORRES</v>
      </c>
      <c r="H90" s="278" t="str">
        <f>[6]Hoja1!U453</f>
        <v>RUFINA AGUSTINA</v>
      </c>
      <c r="I90" s="118">
        <f>[6]Hoja1!V453</f>
        <v>45703</v>
      </c>
      <c r="J90" s="118">
        <v>45705</v>
      </c>
      <c r="K90" s="119" t="s">
        <v>45</v>
      </c>
      <c r="L90" s="119"/>
      <c r="M90" s="117">
        <v>2</v>
      </c>
      <c r="N90" s="120">
        <v>3</v>
      </c>
    </row>
    <row r="91" spans="1:14" s="84" customFormat="1" ht="57" customHeight="1">
      <c r="A91" s="113">
        <v>78</v>
      </c>
      <c r="B91" s="267" t="s">
        <v>1058</v>
      </c>
      <c r="C91" s="117" t="s">
        <v>810</v>
      </c>
      <c r="D91" s="116">
        <v>1</v>
      </c>
      <c r="E91" s="117" t="s">
        <v>322</v>
      </c>
      <c r="F91" s="286" t="str">
        <f>[6]Hoja1!S392</f>
        <v>DIAZ</v>
      </c>
      <c r="G91" s="277" t="str">
        <f>[6]Hoja1!T392</f>
        <v>LOPEZ</v>
      </c>
      <c r="H91" s="278" t="str">
        <f>[6]Hoja1!U392</f>
        <v>FREDDY MIGUEL</v>
      </c>
      <c r="I91" s="118">
        <f>[6]Hoja1!V392</f>
        <v>45706</v>
      </c>
      <c r="J91" s="118">
        <v>45875</v>
      </c>
      <c r="K91" s="119" t="s">
        <v>45</v>
      </c>
      <c r="L91" s="119"/>
      <c r="M91" s="117">
        <v>2</v>
      </c>
      <c r="N91" s="120">
        <v>3</v>
      </c>
    </row>
    <row r="92" spans="1:14" s="84" customFormat="1" ht="57" customHeight="1">
      <c r="A92" s="113">
        <v>79</v>
      </c>
      <c r="B92" s="267" t="s">
        <v>1059</v>
      </c>
      <c r="C92" s="117" t="s">
        <v>811</v>
      </c>
      <c r="D92" s="116">
        <v>1</v>
      </c>
      <c r="E92" s="117" t="s">
        <v>322</v>
      </c>
      <c r="F92" s="286" t="str">
        <f>[6]Hoja1!S455</f>
        <v>JUAREZ</v>
      </c>
      <c r="G92" s="277" t="str">
        <f>[6]Hoja1!T455</f>
        <v>BELTRAN</v>
      </c>
      <c r="H92" s="278" t="str">
        <f>[6]Hoja1!U455</f>
        <v>ONEIDA OSMARELY</v>
      </c>
      <c r="I92" s="118">
        <f>[6]Hoja1!V455</f>
        <v>45708</v>
      </c>
      <c r="J92" s="118">
        <v>45874</v>
      </c>
      <c r="K92" s="119" t="s">
        <v>45</v>
      </c>
      <c r="L92" s="119"/>
      <c r="M92" s="117">
        <v>2</v>
      </c>
      <c r="N92" s="120">
        <v>3</v>
      </c>
    </row>
    <row r="93" spans="1:14" s="84" customFormat="1" ht="57" customHeight="1">
      <c r="A93" s="113">
        <v>80</v>
      </c>
      <c r="B93" s="267" t="s">
        <v>1062</v>
      </c>
      <c r="C93" s="117" t="s">
        <v>812</v>
      </c>
      <c r="D93" s="116">
        <v>1</v>
      </c>
      <c r="E93" s="117" t="s">
        <v>322</v>
      </c>
      <c r="F93" s="286" t="str">
        <f>[6]Hoja1!S145</f>
        <v>GOMEZ</v>
      </c>
      <c r="G93" s="277" t="str">
        <f>[6]Hoja1!T145</f>
        <v>BARRERA</v>
      </c>
      <c r="H93" s="278" t="str">
        <f>[6]Hoja1!U145</f>
        <v>YESSENIA GUADALUPE</v>
      </c>
      <c r="I93" s="118">
        <f>[6]Hoja1!V145</f>
        <v>45713</v>
      </c>
      <c r="J93" s="118">
        <v>45909</v>
      </c>
      <c r="K93" s="119" t="s">
        <v>45</v>
      </c>
      <c r="L93" s="119"/>
      <c r="M93" s="117">
        <v>2</v>
      </c>
      <c r="N93" s="120">
        <v>3</v>
      </c>
    </row>
    <row r="94" spans="1:14" s="84" customFormat="1" ht="57" customHeight="1">
      <c r="A94" s="113">
        <v>81</v>
      </c>
      <c r="B94" s="267" t="s">
        <v>1063</v>
      </c>
      <c r="C94" s="117" t="s">
        <v>813</v>
      </c>
      <c r="D94" s="116">
        <v>1</v>
      </c>
      <c r="E94" s="117" t="s">
        <v>322</v>
      </c>
      <c r="F94" s="286" t="str">
        <f>[6]Hoja1!S150</f>
        <v>ACEVES</v>
      </c>
      <c r="G94" s="277" t="str">
        <f>[6]Hoja1!T150</f>
        <v>SANTILLANO</v>
      </c>
      <c r="H94" s="278" t="str">
        <f>[6]Hoja1!U150</f>
        <v>VERONICA GABRIELA</v>
      </c>
      <c r="I94" s="118">
        <f>[6]Hoja1!V150</f>
        <v>45713</v>
      </c>
      <c r="J94" s="118">
        <v>45819</v>
      </c>
      <c r="K94" s="119" t="s">
        <v>45</v>
      </c>
      <c r="L94" s="119"/>
      <c r="M94" s="117">
        <v>2</v>
      </c>
      <c r="N94" s="120">
        <v>3</v>
      </c>
    </row>
    <row r="95" spans="1:14" s="84" customFormat="1" ht="57" customHeight="1">
      <c r="A95" s="113">
        <v>82</v>
      </c>
      <c r="B95" s="267" t="s">
        <v>1066</v>
      </c>
      <c r="C95" s="117" t="s">
        <v>814</v>
      </c>
      <c r="D95" s="116">
        <v>1</v>
      </c>
      <c r="E95" s="117" t="s">
        <v>322</v>
      </c>
      <c r="F95" s="286" t="str">
        <f>[6]Hoja1!S9</f>
        <v>RAMIREZ</v>
      </c>
      <c r="G95" s="277" t="str">
        <f>[6]Hoja1!T9</f>
        <v>CAMPOS</v>
      </c>
      <c r="H95" s="278" t="str">
        <f>[6]Hoja1!U9</f>
        <v>CESAR ARTURO</v>
      </c>
      <c r="I95" s="118">
        <f>[6]Hoja1!V9</f>
        <v>45719</v>
      </c>
      <c r="J95" s="118">
        <v>45720</v>
      </c>
      <c r="K95" s="119" t="s">
        <v>45</v>
      </c>
      <c r="L95" s="119"/>
      <c r="M95" s="117">
        <v>2</v>
      </c>
      <c r="N95" s="120">
        <v>3</v>
      </c>
    </row>
    <row r="96" spans="1:14" s="84" customFormat="1" ht="57" customHeight="1">
      <c r="A96" s="113">
        <v>83</v>
      </c>
      <c r="B96" s="267" t="s">
        <v>1070</v>
      </c>
      <c r="C96" s="117" t="s">
        <v>815</v>
      </c>
      <c r="D96" s="116">
        <v>1</v>
      </c>
      <c r="E96" s="117" t="s">
        <v>322</v>
      </c>
      <c r="F96" s="286" t="str">
        <f>[6]Hoja1!S13</f>
        <v>VENEGAS</v>
      </c>
      <c r="G96" s="277" t="str">
        <f>[6]Hoja1!T13</f>
        <v>ESTRADA</v>
      </c>
      <c r="H96" s="278" t="str">
        <f>[6]Hoja1!U13</f>
        <v>YAZMIN</v>
      </c>
      <c r="I96" s="118">
        <f>[6]Hoja1!V13</f>
        <v>45719</v>
      </c>
      <c r="J96" s="118">
        <v>45830</v>
      </c>
      <c r="K96" s="119" t="s">
        <v>45</v>
      </c>
      <c r="L96" s="119"/>
      <c r="M96" s="117">
        <v>2</v>
      </c>
      <c r="N96" s="120">
        <v>3</v>
      </c>
    </row>
    <row r="97" spans="1:14" s="84" customFormat="1" ht="57" customHeight="1">
      <c r="A97" s="113">
        <v>84</v>
      </c>
      <c r="B97" s="267" t="s">
        <v>1071</v>
      </c>
      <c r="C97" s="117" t="s">
        <v>816</v>
      </c>
      <c r="D97" s="116">
        <v>1</v>
      </c>
      <c r="E97" s="117" t="s">
        <v>322</v>
      </c>
      <c r="F97" s="286" t="str">
        <f>[6]Hoja1!S16</f>
        <v>AGUILAR</v>
      </c>
      <c r="G97" s="277" t="str">
        <f>[6]Hoja1!T16</f>
        <v>GRACIANO</v>
      </c>
      <c r="H97" s="278" t="str">
        <f>[6]Hoja1!U16</f>
        <v>MARIA NANCY</v>
      </c>
      <c r="I97" s="118">
        <f>[6]Hoja1!V16</f>
        <v>45719</v>
      </c>
      <c r="J97" s="118">
        <v>45783</v>
      </c>
      <c r="K97" s="119" t="s">
        <v>45</v>
      </c>
      <c r="L97" s="119"/>
      <c r="M97" s="117">
        <v>2</v>
      </c>
      <c r="N97" s="120">
        <v>3</v>
      </c>
    </row>
    <row r="98" spans="1:14" s="84" customFormat="1" ht="57" customHeight="1">
      <c r="A98" s="113">
        <v>85</v>
      </c>
      <c r="B98" s="267" t="s">
        <v>1074</v>
      </c>
      <c r="C98" s="117" t="s">
        <v>817</v>
      </c>
      <c r="D98" s="116">
        <v>1</v>
      </c>
      <c r="E98" s="117" t="s">
        <v>322</v>
      </c>
      <c r="F98" s="286" t="str">
        <f>[6]Hoja1!S38</f>
        <v>RUIZ</v>
      </c>
      <c r="G98" s="277" t="str">
        <f>[6]Hoja1!T38</f>
        <v>SAINZ</v>
      </c>
      <c r="H98" s="278" t="str">
        <f>[6]Hoja1!U38</f>
        <v>ORLANDO</v>
      </c>
      <c r="I98" s="118">
        <f>[6]Hoja1!V38</f>
        <v>45719</v>
      </c>
      <c r="J98" s="118">
        <v>45721</v>
      </c>
      <c r="K98" s="119" t="s">
        <v>45</v>
      </c>
      <c r="L98" s="119"/>
      <c r="M98" s="117">
        <v>2</v>
      </c>
      <c r="N98" s="120">
        <v>3</v>
      </c>
    </row>
    <row r="99" spans="1:14" s="84" customFormat="1" ht="57" customHeight="1">
      <c r="A99" s="113">
        <v>86</v>
      </c>
      <c r="B99" s="267" t="s">
        <v>1078</v>
      </c>
      <c r="C99" s="117" t="s">
        <v>818</v>
      </c>
      <c r="D99" s="116">
        <v>1</v>
      </c>
      <c r="E99" s="117" t="s">
        <v>322</v>
      </c>
      <c r="F99" s="286" t="str">
        <f>[6]Hoja1!S44</f>
        <v>TORRES</v>
      </c>
      <c r="G99" s="277" t="str">
        <f>[6]Hoja1!T44</f>
        <v>CORONA</v>
      </c>
      <c r="H99" s="278" t="str">
        <f>[6]Hoja1!U44</f>
        <v>KAROL AYLIN</v>
      </c>
      <c r="I99" s="118">
        <f>[6]Hoja1!V44</f>
        <v>45719</v>
      </c>
      <c r="J99" s="118">
        <v>45910</v>
      </c>
      <c r="K99" s="119" t="s">
        <v>45</v>
      </c>
      <c r="L99" s="119"/>
      <c r="M99" s="117">
        <v>2</v>
      </c>
      <c r="N99" s="120">
        <v>3</v>
      </c>
    </row>
    <row r="100" spans="1:14" s="84" customFormat="1" ht="57" customHeight="1">
      <c r="A100" s="113">
        <v>87</v>
      </c>
      <c r="B100" s="267" t="s">
        <v>1079</v>
      </c>
      <c r="C100" s="117" t="s">
        <v>819</v>
      </c>
      <c r="D100" s="116">
        <v>1</v>
      </c>
      <c r="E100" s="117" t="s">
        <v>322</v>
      </c>
      <c r="F100" s="286" t="str">
        <f>[6]Hoja1!S45</f>
        <v>VARGAS</v>
      </c>
      <c r="G100" s="277" t="str">
        <f>[6]Hoja1!T45</f>
        <v>GONZALEZ</v>
      </c>
      <c r="H100" s="278" t="str">
        <f>[6]Hoja1!U45</f>
        <v>ARACELI BERENICE</v>
      </c>
      <c r="I100" s="118">
        <f>[6]Hoja1!V45</f>
        <v>45719</v>
      </c>
      <c r="J100" s="118">
        <v>45723</v>
      </c>
      <c r="K100" s="119" t="s">
        <v>45</v>
      </c>
      <c r="L100" s="119"/>
      <c r="M100" s="117">
        <v>2</v>
      </c>
      <c r="N100" s="120">
        <v>3</v>
      </c>
    </row>
    <row r="101" spans="1:14" s="84" customFormat="1" ht="57" customHeight="1">
      <c r="A101" s="113">
        <v>88</v>
      </c>
      <c r="B101" s="267" t="s">
        <v>1082</v>
      </c>
      <c r="C101" s="117" t="s">
        <v>820</v>
      </c>
      <c r="D101" s="116">
        <v>1</v>
      </c>
      <c r="E101" s="117" t="s">
        <v>322</v>
      </c>
      <c r="F101" s="286" t="str">
        <f>[6]Hoja1!S46</f>
        <v>GALLEGOS</v>
      </c>
      <c r="G101" s="277" t="str">
        <f>[6]Hoja1!T46</f>
        <v>HERNANDEZ</v>
      </c>
      <c r="H101" s="278" t="str">
        <f>[6]Hoja1!U46</f>
        <v>ALONDRA</v>
      </c>
      <c r="I101" s="118">
        <f>[6]Hoja1!V46</f>
        <v>45719</v>
      </c>
      <c r="J101" s="118">
        <v>45822</v>
      </c>
      <c r="K101" s="119" t="s">
        <v>45</v>
      </c>
      <c r="L101" s="119"/>
      <c r="M101" s="117">
        <v>2</v>
      </c>
      <c r="N101" s="120">
        <v>3</v>
      </c>
    </row>
    <row r="102" spans="1:14" s="84" customFormat="1" ht="57" customHeight="1">
      <c r="A102" s="113">
        <v>89</v>
      </c>
      <c r="B102" s="267" t="s">
        <v>1085</v>
      </c>
      <c r="C102" s="117" t="s">
        <v>821</v>
      </c>
      <c r="D102" s="116">
        <v>1</v>
      </c>
      <c r="E102" s="117" t="s">
        <v>322</v>
      </c>
      <c r="F102" s="286" t="str">
        <f>[6]Hoja1!S47</f>
        <v>MEJIA</v>
      </c>
      <c r="G102" s="277" t="str">
        <f>[6]Hoja1!T47</f>
        <v>PEREZ</v>
      </c>
      <c r="H102" s="278" t="str">
        <f>[6]Hoja1!U47</f>
        <v>MARTHA ALICIA</v>
      </c>
      <c r="I102" s="118">
        <f>[6]Hoja1!V47</f>
        <v>45719</v>
      </c>
      <c r="J102" s="118">
        <v>45823</v>
      </c>
      <c r="K102" s="119" t="s">
        <v>45</v>
      </c>
      <c r="L102" s="119"/>
      <c r="M102" s="117">
        <v>2</v>
      </c>
      <c r="N102" s="120">
        <v>3</v>
      </c>
    </row>
    <row r="103" spans="1:14" s="84" customFormat="1" ht="57" customHeight="1">
      <c r="A103" s="113">
        <v>90</v>
      </c>
      <c r="B103" s="267" t="s">
        <v>1086</v>
      </c>
      <c r="C103" s="117" t="s">
        <v>822</v>
      </c>
      <c r="D103" s="116">
        <v>1</v>
      </c>
      <c r="E103" s="117" t="s">
        <v>322</v>
      </c>
      <c r="F103" s="286" t="str">
        <f>[6]Hoja1!S48</f>
        <v>MIRANDA</v>
      </c>
      <c r="G103" s="277" t="str">
        <f>[6]Hoja1!T48</f>
        <v>BLANCO</v>
      </c>
      <c r="H103" s="278" t="str">
        <f>[6]Hoja1!U48</f>
        <v>MARIA CONCEPCION</v>
      </c>
      <c r="I103" s="118">
        <f>[6]Hoja1!V48</f>
        <v>45719</v>
      </c>
      <c r="J103" s="118">
        <v>45830</v>
      </c>
      <c r="K103" s="119" t="s">
        <v>45</v>
      </c>
      <c r="L103" s="119"/>
      <c r="M103" s="117">
        <v>2</v>
      </c>
      <c r="N103" s="120">
        <v>3</v>
      </c>
    </row>
    <row r="104" spans="1:14" s="84" customFormat="1" ht="57" customHeight="1">
      <c r="A104" s="113">
        <v>91</v>
      </c>
      <c r="B104" s="267" t="s">
        <v>1087</v>
      </c>
      <c r="C104" s="117" t="s">
        <v>823</v>
      </c>
      <c r="D104" s="116">
        <v>1</v>
      </c>
      <c r="E104" s="117" t="s">
        <v>322</v>
      </c>
      <c r="F104" s="286" t="str">
        <f>[6]Hoja1!S126</f>
        <v>QUINTERO</v>
      </c>
      <c r="G104" s="277" t="str">
        <f>[6]Hoja1!T126</f>
        <v>CAMPUZANO</v>
      </c>
      <c r="H104" s="278" t="str">
        <f>[6]Hoja1!U126</f>
        <v>GADIEL</v>
      </c>
      <c r="I104" s="118">
        <f>[6]Hoja1!V126</f>
        <v>45719</v>
      </c>
      <c r="J104" s="118">
        <v>45756</v>
      </c>
      <c r="K104" s="119" t="s">
        <v>45</v>
      </c>
      <c r="L104" s="119"/>
      <c r="M104" s="117">
        <v>2</v>
      </c>
      <c r="N104" s="120">
        <v>3</v>
      </c>
    </row>
    <row r="105" spans="1:14" s="84" customFormat="1" ht="57" customHeight="1">
      <c r="A105" s="113">
        <v>92</v>
      </c>
      <c r="B105" s="267" t="s">
        <v>1091</v>
      </c>
      <c r="C105" s="117" t="s">
        <v>824</v>
      </c>
      <c r="D105" s="116">
        <v>1</v>
      </c>
      <c r="E105" s="117" t="s">
        <v>322</v>
      </c>
      <c r="F105" s="286" t="str">
        <f>[6]Hoja1!S141</f>
        <v>SANCHEZ</v>
      </c>
      <c r="G105" s="277" t="str">
        <f>[6]Hoja1!T141</f>
        <v>LOPEZ</v>
      </c>
      <c r="H105" s="278" t="str">
        <f>[6]Hoja1!U141</f>
        <v>JOSE GUADALUPE</v>
      </c>
      <c r="I105" s="118">
        <f>[6]Hoja1!V141</f>
        <v>45719</v>
      </c>
      <c r="J105" s="118">
        <v>45726</v>
      </c>
      <c r="K105" s="119" t="s">
        <v>45</v>
      </c>
      <c r="L105" s="119"/>
      <c r="M105" s="117">
        <v>2</v>
      </c>
      <c r="N105" s="120">
        <v>3</v>
      </c>
    </row>
    <row r="106" spans="1:14" s="84" customFormat="1" ht="57" customHeight="1">
      <c r="A106" s="113">
        <v>93</v>
      </c>
      <c r="B106" s="267" t="s">
        <v>1094</v>
      </c>
      <c r="C106" s="117" t="s">
        <v>825</v>
      </c>
      <c r="D106" s="116">
        <v>1</v>
      </c>
      <c r="E106" s="117" t="s">
        <v>322</v>
      </c>
      <c r="F106" s="286" t="str">
        <f>[6]Hoja1!S154</f>
        <v>CRUZ</v>
      </c>
      <c r="G106" s="277" t="str">
        <f>[6]Hoja1!T154</f>
        <v>MENDOZA</v>
      </c>
      <c r="H106" s="278" t="str">
        <f>[6]Hoja1!U154</f>
        <v>EMILIA</v>
      </c>
      <c r="I106" s="118">
        <f>[6]Hoja1!V154</f>
        <v>45719</v>
      </c>
      <c r="J106" s="118">
        <v>45819</v>
      </c>
      <c r="K106" s="119" t="s">
        <v>45</v>
      </c>
      <c r="L106" s="119"/>
      <c r="M106" s="117">
        <v>2</v>
      </c>
      <c r="N106" s="120">
        <v>3</v>
      </c>
    </row>
    <row r="107" spans="1:14" s="84" customFormat="1" ht="57" customHeight="1">
      <c r="A107" s="113">
        <v>94</v>
      </c>
      <c r="B107" s="267" t="s">
        <v>1095</v>
      </c>
      <c r="C107" s="117" t="s">
        <v>826</v>
      </c>
      <c r="D107" s="116">
        <v>1</v>
      </c>
      <c r="E107" s="117" t="s">
        <v>322</v>
      </c>
      <c r="F107" s="286" t="str">
        <f>[6]Hoja1!S155</f>
        <v>APARICIO</v>
      </c>
      <c r="G107" s="277" t="str">
        <f>[6]Hoja1!T155</f>
        <v>CRISTOBAL</v>
      </c>
      <c r="H107" s="278" t="str">
        <f>[6]Hoja1!U155</f>
        <v>JUAN DANIEL</v>
      </c>
      <c r="I107" s="118">
        <f>[6]Hoja1!V155</f>
        <v>45719</v>
      </c>
      <c r="J107" s="118">
        <v>45819</v>
      </c>
      <c r="K107" s="119" t="s">
        <v>45</v>
      </c>
      <c r="L107" s="119"/>
      <c r="M107" s="117">
        <v>2</v>
      </c>
      <c r="N107" s="120">
        <v>3</v>
      </c>
    </row>
    <row r="108" spans="1:14" s="84" customFormat="1" ht="57" customHeight="1">
      <c r="A108" s="113">
        <v>95</v>
      </c>
      <c r="B108" s="267" t="s">
        <v>1098</v>
      </c>
      <c r="C108" s="117" t="s">
        <v>827</v>
      </c>
      <c r="D108" s="116">
        <v>1</v>
      </c>
      <c r="E108" s="117" t="s">
        <v>322</v>
      </c>
      <c r="F108" s="286" t="str">
        <f>[6]Hoja1!S275</f>
        <v>GONZALEZ</v>
      </c>
      <c r="G108" s="277" t="str">
        <f>[6]Hoja1!T275</f>
        <v>ORTIZ</v>
      </c>
      <c r="H108" s="278" t="str">
        <f>[6]Hoja1!U275</f>
        <v>DIEGO</v>
      </c>
      <c r="I108" s="118">
        <f>[6]Hoja1!V275</f>
        <v>45719</v>
      </c>
      <c r="J108" s="118">
        <v>45750</v>
      </c>
      <c r="K108" s="119" t="s">
        <v>45</v>
      </c>
      <c r="L108" s="119"/>
      <c r="M108" s="117">
        <v>2</v>
      </c>
      <c r="N108" s="120">
        <v>3</v>
      </c>
    </row>
    <row r="109" spans="1:14" s="84" customFormat="1" ht="57" customHeight="1">
      <c r="A109" s="113">
        <v>96</v>
      </c>
      <c r="B109" s="267" t="s">
        <v>1099</v>
      </c>
      <c r="C109" s="117" t="s">
        <v>828</v>
      </c>
      <c r="D109" s="116">
        <v>1</v>
      </c>
      <c r="E109" s="117" t="s">
        <v>322</v>
      </c>
      <c r="F109" s="286" t="str">
        <f>[6]Hoja1!S276</f>
        <v>MIRANDA</v>
      </c>
      <c r="G109" s="277" t="str">
        <f>[6]Hoja1!T276</f>
        <v>BLANCO</v>
      </c>
      <c r="H109" s="278" t="str">
        <f>[6]Hoja1!U276</f>
        <v>MARIA CONCEPCION</v>
      </c>
      <c r="I109" s="118">
        <f>[6]Hoja1!V276</f>
        <v>45719</v>
      </c>
      <c r="J109" s="118">
        <v>45722</v>
      </c>
      <c r="K109" s="119" t="s">
        <v>45</v>
      </c>
      <c r="L109" s="119"/>
      <c r="M109" s="117">
        <v>2</v>
      </c>
      <c r="N109" s="120">
        <v>3</v>
      </c>
    </row>
    <row r="110" spans="1:14" s="84" customFormat="1" ht="57" customHeight="1">
      <c r="A110" s="113">
        <v>97</v>
      </c>
      <c r="B110" s="267" t="s">
        <v>1102</v>
      </c>
      <c r="C110" s="117" t="s">
        <v>829</v>
      </c>
      <c r="D110" s="116">
        <v>1</v>
      </c>
      <c r="E110" s="117" t="s">
        <v>322</v>
      </c>
      <c r="F110" s="286" t="str">
        <f>[6]Hoja1!S278</f>
        <v>ROSALES</v>
      </c>
      <c r="G110" s="277" t="str">
        <f>[6]Hoja1!T278</f>
        <v>CERVANTES</v>
      </c>
      <c r="H110" s="278" t="str">
        <f>[6]Hoja1!U278</f>
        <v>REINA</v>
      </c>
      <c r="I110" s="118">
        <f>[6]Hoja1!V278</f>
        <v>45719</v>
      </c>
      <c r="J110" s="118">
        <v>45830</v>
      </c>
      <c r="K110" s="119" t="s">
        <v>45</v>
      </c>
      <c r="L110" s="119"/>
      <c r="M110" s="117">
        <v>2</v>
      </c>
      <c r="N110" s="120">
        <v>3</v>
      </c>
    </row>
    <row r="111" spans="1:14" s="84" customFormat="1" ht="57" customHeight="1">
      <c r="A111" s="113">
        <v>98</v>
      </c>
      <c r="B111" s="267" t="s">
        <v>1103</v>
      </c>
      <c r="C111" s="117" t="s">
        <v>830</v>
      </c>
      <c r="D111" s="116">
        <v>1</v>
      </c>
      <c r="E111" s="117" t="s">
        <v>322</v>
      </c>
      <c r="F111" s="286" t="str">
        <f>[6]Hoja1!S285</f>
        <v>SALAS</v>
      </c>
      <c r="G111" s="277" t="str">
        <f>[6]Hoja1!T285</f>
        <v>VILLALPANDO</v>
      </c>
      <c r="H111" s="278" t="str">
        <f>[6]Hoja1!U285</f>
        <v>CARLA SELENE</v>
      </c>
      <c r="I111" s="118">
        <f>[6]Hoja1!V285</f>
        <v>45719</v>
      </c>
      <c r="J111" s="118">
        <v>45722</v>
      </c>
      <c r="K111" s="119" t="s">
        <v>45</v>
      </c>
      <c r="L111" s="119"/>
      <c r="M111" s="117">
        <v>2</v>
      </c>
      <c r="N111" s="120">
        <v>3</v>
      </c>
    </row>
    <row r="112" spans="1:14" s="84" customFormat="1" ht="57" customHeight="1">
      <c r="A112" s="113">
        <v>99</v>
      </c>
      <c r="B112" s="267" t="s">
        <v>1106</v>
      </c>
      <c r="C112" s="117" t="s">
        <v>831</v>
      </c>
      <c r="D112" s="116">
        <v>1</v>
      </c>
      <c r="E112" s="117" t="s">
        <v>322</v>
      </c>
      <c r="F112" s="286" t="str">
        <f>[6]Hoja1!S333</f>
        <v>SALINAS</v>
      </c>
      <c r="G112" s="277" t="str">
        <f>[6]Hoja1!T333</f>
        <v>ESPINO</v>
      </c>
      <c r="H112" s="278" t="str">
        <f>[6]Hoja1!U333</f>
        <v>JOSE ENRIQUE</v>
      </c>
      <c r="I112" s="118">
        <f>[6]Hoja1!V333</f>
        <v>45719</v>
      </c>
      <c r="J112" s="118">
        <v>45829</v>
      </c>
      <c r="K112" s="119" t="s">
        <v>45</v>
      </c>
      <c r="L112" s="119"/>
      <c r="M112" s="117">
        <v>2</v>
      </c>
      <c r="N112" s="120">
        <v>3</v>
      </c>
    </row>
    <row r="113" spans="1:14" s="84" customFormat="1" ht="57" customHeight="1">
      <c r="A113" s="113">
        <v>100</v>
      </c>
      <c r="B113" s="267" t="s">
        <v>1108</v>
      </c>
      <c r="C113" s="117" t="s">
        <v>832</v>
      </c>
      <c r="D113" s="116">
        <v>1</v>
      </c>
      <c r="E113" s="117" t="s">
        <v>322</v>
      </c>
      <c r="F113" s="286" t="str">
        <f>[6]Hoja1!S383</f>
        <v>ARZATE</v>
      </c>
      <c r="G113" s="277" t="str">
        <f>[6]Hoja1!T383</f>
        <v>TORRES</v>
      </c>
      <c r="H113" s="278" t="str">
        <f>[6]Hoja1!U383</f>
        <v>VIRIDIANA</v>
      </c>
      <c r="I113" s="118">
        <f>[6]Hoja1!V383</f>
        <v>45719</v>
      </c>
      <c r="J113" s="118">
        <v>45723</v>
      </c>
      <c r="K113" s="119" t="s">
        <v>45</v>
      </c>
      <c r="L113" s="119"/>
      <c r="M113" s="117">
        <v>2</v>
      </c>
      <c r="N113" s="120">
        <v>3</v>
      </c>
    </row>
    <row r="114" spans="1:14" s="84" customFormat="1" ht="57" customHeight="1">
      <c r="A114" s="113">
        <v>101</v>
      </c>
      <c r="B114" s="267" t="s">
        <v>1111</v>
      </c>
      <c r="C114" s="117" t="s">
        <v>833</v>
      </c>
      <c r="D114" s="116">
        <v>1</v>
      </c>
      <c r="E114" s="117" t="s">
        <v>322</v>
      </c>
      <c r="F114" s="286" t="str">
        <f>[6]Hoja1!S388</f>
        <v>LANDEROS</v>
      </c>
      <c r="G114" s="277" t="str">
        <f>[6]Hoja1!T388</f>
        <v>NORIEGA</v>
      </c>
      <c r="H114" s="278" t="str">
        <f>[6]Hoja1!U388</f>
        <v>WENDY DOLORES</v>
      </c>
      <c r="I114" s="118">
        <f>[6]Hoja1!V388</f>
        <v>45719</v>
      </c>
      <c r="J114" s="118">
        <v>45722</v>
      </c>
      <c r="K114" s="119" t="s">
        <v>45</v>
      </c>
      <c r="L114" s="119"/>
      <c r="M114" s="117">
        <v>2</v>
      </c>
      <c r="N114" s="120">
        <v>3</v>
      </c>
    </row>
    <row r="115" spans="1:14" s="84" customFormat="1" ht="57" customHeight="1">
      <c r="A115" s="113">
        <v>102</v>
      </c>
      <c r="B115" s="267" t="s">
        <v>1114</v>
      </c>
      <c r="C115" s="117" t="s">
        <v>834</v>
      </c>
      <c r="D115" s="116">
        <v>1</v>
      </c>
      <c r="E115" s="117" t="s">
        <v>322</v>
      </c>
      <c r="F115" s="286" t="str">
        <f>[6]Hoja1!S389</f>
        <v>MENDEZ</v>
      </c>
      <c r="G115" s="277" t="str">
        <f>[6]Hoja1!T389</f>
        <v>GUTIERREZ</v>
      </c>
      <c r="H115" s="278" t="str">
        <f>[6]Hoja1!U389</f>
        <v>LUZ ESBEYDI</v>
      </c>
      <c r="I115" s="118">
        <f>[6]Hoja1!V389</f>
        <v>45719</v>
      </c>
      <c r="J115" s="118">
        <v>45823</v>
      </c>
      <c r="K115" s="119" t="s">
        <v>45</v>
      </c>
      <c r="L115" s="119"/>
      <c r="M115" s="117">
        <v>2</v>
      </c>
      <c r="N115" s="120">
        <v>3</v>
      </c>
    </row>
    <row r="116" spans="1:14" s="84" customFormat="1" ht="57" customHeight="1">
      <c r="A116" s="113">
        <v>103</v>
      </c>
      <c r="B116" s="267" t="s">
        <v>1116</v>
      </c>
      <c r="C116" s="117" t="s">
        <v>835</v>
      </c>
      <c r="D116" s="116">
        <v>1</v>
      </c>
      <c r="E116" s="117" t="s">
        <v>322</v>
      </c>
      <c r="F116" s="286" t="str">
        <f>[6]Hoja1!S393</f>
        <v>SALAS</v>
      </c>
      <c r="G116" s="277" t="str">
        <f>[6]Hoja1!T393</f>
        <v>VILLALPANDO</v>
      </c>
      <c r="H116" s="278" t="str">
        <f>[6]Hoja1!U393</f>
        <v>ROSA BEATRIZ</v>
      </c>
      <c r="I116" s="118">
        <f>[6]Hoja1!V393</f>
        <v>45719</v>
      </c>
      <c r="J116" s="118">
        <v>45945</v>
      </c>
      <c r="K116" s="119" t="s">
        <v>45</v>
      </c>
      <c r="L116" s="119"/>
      <c r="M116" s="117">
        <v>2</v>
      </c>
      <c r="N116" s="120">
        <v>3</v>
      </c>
    </row>
    <row r="117" spans="1:14" s="84" customFormat="1" ht="57" customHeight="1">
      <c r="A117" s="113">
        <v>104</v>
      </c>
      <c r="B117" s="267" t="s">
        <v>1120</v>
      </c>
      <c r="C117" s="117" t="s">
        <v>836</v>
      </c>
      <c r="D117" s="116">
        <v>1</v>
      </c>
      <c r="E117" s="117" t="s">
        <v>322</v>
      </c>
      <c r="F117" s="286" t="str">
        <f>[6]Hoja1!S17</f>
        <v>ASCENCIO</v>
      </c>
      <c r="G117" s="277" t="str">
        <f>[6]Hoja1!T17</f>
        <v>MENDOZA</v>
      </c>
      <c r="H117" s="278" t="str">
        <f>[6]Hoja1!U17</f>
        <v>LAURA</v>
      </c>
      <c r="I117" s="118">
        <f>[6]Hoja1!V17</f>
        <v>45720</v>
      </c>
      <c r="J117" s="118">
        <v>45722</v>
      </c>
      <c r="K117" s="119" t="s">
        <v>45</v>
      </c>
      <c r="L117" s="119"/>
      <c r="M117" s="117">
        <v>2</v>
      </c>
      <c r="N117" s="120">
        <v>3</v>
      </c>
    </row>
    <row r="118" spans="1:14" s="84" customFormat="1" ht="57" customHeight="1">
      <c r="A118" s="113">
        <v>105</v>
      </c>
      <c r="B118" s="267" t="s">
        <v>1121</v>
      </c>
      <c r="C118" s="117" t="s">
        <v>837</v>
      </c>
      <c r="D118" s="116">
        <v>1</v>
      </c>
      <c r="E118" s="117" t="s">
        <v>322</v>
      </c>
      <c r="F118" s="286" t="str">
        <f>[6]Hoja1!S51</f>
        <v>FLORES</v>
      </c>
      <c r="G118" s="277" t="str">
        <f>[6]Hoja1!T51</f>
        <v>VALLE</v>
      </c>
      <c r="H118" s="278" t="str">
        <f>[6]Hoja1!U51</f>
        <v>CARLA LUCERO</v>
      </c>
      <c r="I118" s="118">
        <f>[6]Hoja1!V51</f>
        <v>45720</v>
      </c>
      <c r="J118" s="118">
        <v>45723</v>
      </c>
      <c r="K118" s="119" t="s">
        <v>45</v>
      </c>
      <c r="L118" s="119"/>
      <c r="M118" s="117">
        <v>2</v>
      </c>
      <c r="N118" s="120">
        <v>3</v>
      </c>
    </row>
    <row r="119" spans="1:14" s="84" customFormat="1" ht="57" customHeight="1">
      <c r="A119" s="113">
        <v>106</v>
      </c>
      <c r="B119" s="267" t="s">
        <v>1123</v>
      </c>
      <c r="C119" s="117" t="s">
        <v>838</v>
      </c>
      <c r="D119" s="116">
        <v>1</v>
      </c>
      <c r="E119" s="117" t="s">
        <v>322</v>
      </c>
      <c r="F119" s="286" t="str">
        <f>[6]Hoja1!S52</f>
        <v>GONZALEZ</v>
      </c>
      <c r="G119" s="277" t="str">
        <f>[6]Hoja1!T52</f>
        <v>GARCIA</v>
      </c>
      <c r="H119" s="278" t="str">
        <f>[6]Hoja1!U52</f>
        <v>LILIA</v>
      </c>
      <c r="I119" s="118">
        <f>[6]Hoja1!V52</f>
        <v>45720</v>
      </c>
      <c r="J119" s="118">
        <v>45723</v>
      </c>
      <c r="K119" s="119" t="s">
        <v>45</v>
      </c>
      <c r="L119" s="119"/>
      <c r="M119" s="117">
        <v>2</v>
      </c>
      <c r="N119" s="120">
        <v>3</v>
      </c>
    </row>
    <row r="120" spans="1:14" s="84" customFormat="1" ht="57" customHeight="1">
      <c r="A120" s="113">
        <v>107</v>
      </c>
      <c r="B120" s="267" t="s">
        <v>1127</v>
      </c>
      <c r="C120" s="117" t="s">
        <v>839</v>
      </c>
      <c r="D120" s="116">
        <v>1</v>
      </c>
      <c r="E120" s="117" t="s">
        <v>322</v>
      </c>
      <c r="F120" s="286" t="str">
        <f>[6]Hoja1!S269</f>
        <v>ESTRADA</v>
      </c>
      <c r="G120" s="277" t="str">
        <f>[6]Hoja1!T269</f>
        <v>RENDON</v>
      </c>
      <c r="H120" s="278" t="str">
        <f>[6]Hoja1!U269</f>
        <v>SARA LUCIA</v>
      </c>
      <c r="I120" s="118">
        <f>[6]Hoja1!V269</f>
        <v>45720</v>
      </c>
      <c r="J120" s="118">
        <v>45822</v>
      </c>
      <c r="K120" s="119" t="s">
        <v>45</v>
      </c>
      <c r="L120" s="119"/>
      <c r="M120" s="117">
        <v>2</v>
      </c>
      <c r="N120" s="120">
        <v>3</v>
      </c>
    </row>
    <row r="121" spans="1:14" s="84" customFormat="1" ht="57" customHeight="1">
      <c r="A121" s="113">
        <v>108</v>
      </c>
      <c r="B121" s="267" t="s">
        <v>1130</v>
      </c>
      <c r="C121" s="117" t="s">
        <v>840</v>
      </c>
      <c r="D121" s="116">
        <v>1</v>
      </c>
      <c r="E121" s="117" t="s">
        <v>322</v>
      </c>
      <c r="F121" s="286" t="str">
        <f>[6]Hoja1!S270</f>
        <v>GUTIERREZ</v>
      </c>
      <c r="G121" s="277" t="str">
        <f>[6]Hoja1!T270</f>
        <v>BELMONTES</v>
      </c>
      <c r="H121" s="278" t="str">
        <f>[6]Hoja1!U270</f>
        <v>ZAIRA PATRICIA</v>
      </c>
      <c r="I121" s="118">
        <f>[6]Hoja1!V270</f>
        <v>45720</v>
      </c>
      <c r="J121" s="118">
        <v>45814</v>
      </c>
      <c r="K121" s="119" t="s">
        <v>45</v>
      </c>
      <c r="L121" s="119"/>
      <c r="M121" s="117">
        <v>2</v>
      </c>
      <c r="N121" s="120">
        <v>3</v>
      </c>
    </row>
    <row r="122" spans="1:14" s="84" customFormat="1" ht="57" customHeight="1">
      <c r="A122" s="113">
        <v>109</v>
      </c>
      <c r="B122" s="267" t="s">
        <v>1134</v>
      </c>
      <c r="C122" s="117" t="s">
        <v>841</v>
      </c>
      <c r="D122" s="116">
        <v>1</v>
      </c>
      <c r="E122" s="117" t="s">
        <v>322</v>
      </c>
      <c r="F122" s="286" t="str">
        <f>[6]Hoja1!S277</f>
        <v>GARCIA</v>
      </c>
      <c r="G122" s="277" t="str">
        <f>[6]Hoja1!T277</f>
        <v>GONZALEZ</v>
      </c>
      <c r="H122" s="278" t="str">
        <f>[6]Hoja1!U277</f>
        <v>YOHANY</v>
      </c>
      <c r="I122" s="118">
        <f>[6]Hoja1!V277</f>
        <v>45720</v>
      </c>
      <c r="J122" s="118">
        <v>45786</v>
      </c>
      <c r="K122" s="119" t="s">
        <v>45</v>
      </c>
      <c r="L122" s="119"/>
      <c r="M122" s="117">
        <v>2</v>
      </c>
      <c r="N122" s="120">
        <v>3</v>
      </c>
    </row>
    <row r="123" spans="1:14" s="84" customFormat="1" ht="57" customHeight="1">
      <c r="A123" s="113">
        <v>110</v>
      </c>
      <c r="B123" s="267" t="s">
        <v>1135</v>
      </c>
      <c r="C123" s="117" t="s">
        <v>842</v>
      </c>
      <c r="D123" s="116">
        <v>1</v>
      </c>
      <c r="E123" s="117" t="s">
        <v>322</v>
      </c>
      <c r="F123" s="286" t="str">
        <f>[6]Hoja1!S303</f>
        <v>SALAZAR</v>
      </c>
      <c r="G123" s="277" t="str">
        <f>[6]Hoja1!T303</f>
        <v>GOMEZ</v>
      </c>
      <c r="H123" s="278" t="str">
        <f>[6]Hoja1!U303</f>
        <v>ADILLANA</v>
      </c>
      <c r="I123" s="118">
        <f>[6]Hoja1!V303</f>
        <v>45720</v>
      </c>
      <c r="J123" s="118">
        <v>45722</v>
      </c>
      <c r="K123" s="119" t="s">
        <v>45</v>
      </c>
      <c r="L123" s="119"/>
      <c r="M123" s="117">
        <v>2</v>
      </c>
      <c r="N123" s="120">
        <v>3</v>
      </c>
    </row>
    <row r="124" spans="1:14" s="84" customFormat="1" ht="57" customHeight="1">
      <c r="A124" s="113">
        <v>111</v>
      </c>
      <c r="B124" s="267" t="s">
        <v>1136</v>
      </c>
      <c r="C124" s="117" t="s">
        <v>843</v>
      </c>
      <c r="D124" s="116">
        <v>1</v>
      </c>
      <c r="E124" s="117" t="s">
        <v>322</v>
      </c>
      <c r="F124" s="286" t="str">
        <f>[6]Hoja1!S323</f>
        <v>MARIN</v>
      </c>
      <c r="G124" s="277" t="str">
        <f>[6]Hoja1!T323</f>
        <v>URIBE</v>
      </c>
      <c r="H124" s="278" t="str">
        <f>[6]Hoja1!U323</f>
        <v>BERENICE LUCERO</v>
      </c>
      <c r="I124" s="118">
        <f>[6]Hoja1!V323</f>
        <v>45720</v>
      </c>
      <c r="J124" s="118">
        <v>45814</v>
      </c>
      <c r="K124" s="119" t="s">
        <v>45</v>
      </c>
      <c r="L124" s="119"/>
      <c r="M124" s="117">
        <v>2</v>
      </c>
      <c r="N124" s="120">
        <v>3</v>
      </c>
    </row>
    <row r="125" spans="1:14" s="84" customFormat="1" ht="57" customHeight="1">
      <c r="A125" s="113">
        <v>112</v>
      </c>
      <c r="B125" s="267" t="s">
        <v>1139</v>
      </c>
      <c r="C125" s="117" t="s">
        <v>844</v>
      </c>
      <c r="D125" s="116">
        <v>1</v>
      </c>
      <c r="E125" s="117" t="s">
        <v>322</v>
      </c>
      <c r="F125" s="286" t="str">
        <f>[6]Hoja1!S324</f>
        <v>PEREZ</v>
      </c>
      <c r="G125" s="277" t="str">
        <f>[6]Hoja1!T324</f>
        <v>GARCIA</v>
      </c>
      <c r="H125" s="278" t="str">
        <f>[6]Hoja1!U324</f>
        <v>FERNANDO</v>
      </c>
      <c r="I125" s="118">
        <f>[6]Hoja1!V324</f>
        <v>45720</v>
      </c>
      <c r="J125" s="118">
        <v>45722</v>
      </c>
      <c r="K125" s="119" t="s">
        <v>45</v>
      </c>
      <c r="L125" s="119"/>
      <c r="M125" s="117">
        <v>2</v>
      </c>
      <c r="N125" s="120">
        <v>3</v>
      </c>
    </row>
    <row r="126" spans="1:14" s="84" customFormat="1" ht="57" customHeight="1">
      <c r="A126" s="113">
        <v>113</v>
      </c>
      <c r="B126" s="267" t="s">
        <v>1142</v>
      </c>
      <c r="C126" s="117" t="s">
        <v>845</v>
      </c>
      <c r="D126" s="116">
        <v>1</v>
      </c>
      <c r="E126" s="117" t="s">
        <v>322</v>
      </c>
      <c r="F126" s="286" t="str">
        <f>[6]Hoja1!S380</f>
        <v>ALBARADO</v>
      </c>
      <c r="G126" s="277" t="str">
        <f>[6]Hoja1!T380</f>
        <v>GUILLEN</v>
      </c>
      <c r="H126" s="278" t="str">
        <f>[6]Hoja1!U380</f>
        <v>ERLINDA</v>
      </c>
      <c r="I126" s="118">
        <f>[6]Hoja1!V380</f>
        <v>45720</v>
      </c>
      <c r="J126" s="118">
        <v>45722</v>
      </c>
      <c r="K126" s="119" t="s">
        <v>45</v>
      </c>
      <c r="L126" s="119"/>
      <c r="M126" s="117">
        <v>2</v>
      </c>
      <c r="N126" s="120">
        <v>3</v>
      </c>
    </row>
    <row r="127" spans="1:14" s="84" customFormat="1" ht="57" customHeight="1">
      <c r="A127" s="113">
        <v>114</v>
      </c>
      <c r="B127" s="267" t="s">
        <v>1146</v>
      </c>
      <c r="C127" s="117" t="s">
        <v>846</v>
      </c>
      <c r="D127" s="116">
        <v>1</v>
      </c>
      <c r="E127" s="117" t="s">
        <v>322</v>
      </c>
      <c r="F127" s="286" t="str">
        <f>[6]Hoja1!S381</f>
        <v>BARRERA</v>
      </c>
      <c r="G127" s="277" t="str">
        <f>[6]Hoja1!T381</f>
        <v>CASTAÑEDA</v>
      </c>
      <c r="H127" s="278" t="str">
        <f>[6]Hoja1!U381</f>
        <v>ROSA ELENA</v>
      </c>
      <c r="I127" s="118">
        <f>[6]Hoja1!V381</f>
        <v>45720</v>
      </c>
      <c r="J127" s="118">
        <v>45722</v>
      </c>
      <c r="K127" s="119" t="s">
        <v>45</v>
      </c>
      <c r="L127" s="119"/>
      <c r="M127" s="117">
        <v>2</v>
      </c>
      <c r="N127" s="120">
        <v>3</v>
      </c>
    </row>
    <row r="128" spans="1:14" s="84" customFormat="1" ht="57" customHeight="1">
      <c r="A128" s="113">
        <v>115</v>
      </c>
      <c r="B128" s="267" t="s">
        <v>847</v>
      </c>
      <c r="C128" s="117" t="s">
        <v>848</v>
      </c>
      <c r="D128" s="116">
        <v>1</v>
      </c>
      <c r="E128" s="117" t="s">
        <v>322</v>
      </c>
      <c r="F128" s="286" t="str">
        <f>[6]Hoja1!S22</f>
        <v>RODRIGUEZ</v>
      </c>
      <c r="G128" s="277" t="str">
        <f>[6]Hoja1!T22</f>
        <v>FUERTE</v>
      </c>
      <c r="H128" s="278" t="str">
        <f>[6]Hoja1!U22</f>
        <v>DIEGO MANUEL</v>
      </c>
      <c r="I128" s="118">
        <f>[6]Hoja1!V22</f>
        <v>45721</v>
      </c>
      <c r="J128" s="118">
        <v>45840</v>
      </c>
      <c r="K128" s="119" t="s">
        <v>45</v>
      </c>
      <c r="L128" s="119"/>
      <c r="M128" s="117">
        <v>2</v>
      </c>
      <c r="N128" s="120">
        <v>3</v>
      </c>
    </row>
    <row r="129" spans="1:14" s="84" customFormat="1" ht="57" customHeight="1">
      <c r="A129" s="113">
        <v>116</v>
      </c>
      <c r="B129" s="267" t="s">
        <v>1151</v>
      </c>
      <c r="C129" s="117" t="s">
        <v>849</v>
      </c>
      <c r="D129" s="116">
        <v>1</v>
      </c>
      <c r="E129" s="117" t="s">
        <v>322</v>
      </c>
      <c r="F129" s="286" t="str">
        <f>[6]Hoja1!S151</f>
        <v>RODRIGUEZ</v>
      </c>
      <c r="G129" s="277" t="str">
        <f>[6]Hoja1!T151</f>
        <v>CARDENAS</v>
      </c>
      <c r="H129" s="278" t="str">
        <f>[6]Hoja1!U151</f>
        <v>SONIA LIVIER</v>
      </c>
      <c r="I129" s="118">
        <f>[6]Hoja1!V151</f>
        <v>45721</v>
      </c>
      <c r="J129" s="118">
        <v>45723</v>
      </c>
      <c r="K129" s="119" t="s">
        <v>45</v>
      </c>
      <c r="L129" s="119"/>
      <c r="M129" s="117">
        <v>2</v>
      </c>
      <c r="N129" s="120">
        <v>3</v>
      </c>
    </row>
    <row r="130" spans="1:14" s="84" customFormat="1" ht="57" customHeight="1">
      <c r="A130" s="113">
        <v>117</v>
      </c>
      <c r="B130" s="267" t="s">
        <v>1152</v>
      </c>
      <c r="C130" s="117" t="s">
        <v>850</v>
      </c>
      <c r="D130" s="116">
        <v>1</v>
      </c>
      <c r="E130" s="117" t="s">
        <v>322</v>
      </c>
      <c r="F130" s="286" t="str">
        <f>[6]Hoja1!S264</f>
        <v>SOTO</v>
      </c>
      <c r="G130" s="277" t="str">
        <f>[6]Hoja1!T264</f>
        <v>VALDEZ</v>
      </c>
      <c r="H130" s="278" t="str">
        <f>[6]Hoja1!U264</f>
        <v>CLAUDIA SOFIA</v>
      </c>
      <c r="I130" s="118">
        <f>[6]Hoja1!V264</f>
        <v>45721</v>
      </c>
      <c r="J130" s="118">
        <v>45726</v>
      </c>
      <c r="K130" s="119" t="s">
        <v>45</v>
      </c>
      <c r="L130" s="119"/>
      <c r="M130" s="117">
        <v>2</v>
      </c>
      <c r="N130" s="120">
        <v>3</v>
      </c>
    </row>
    <row r="131" spans="1:14" s="84" customFormat="1" ht="57" customHeight="1">
      <c r="A131" s="113">
        <v>118</v>
      </c>
      <c r="B131" s="267" t="s">
        <v>1153</v>
      </c>
      <c r="C131" s="117" t="s">
        <v>851</v>
      </c>
      <c r="D131" s="116">
        <v>1</v>
      </c>
      <c r="E131" s="117" t="s">
        <v>322</v>
      </c>
      <c r="F131" s="286" t="str">
        <f>[6]Hoja1!S268</f>
        <v>LOPEZ</v>
      </c>
      <c r="G131" s="277" t="str">
        <f>[6]Hoja1!T268</f>
        <v>MORENO</v>
      </c>
      <c r="H131" s="278" t="str">
        <f>[6]Hoja1!U268</f>
        <v>ROSARIO ESTEFANA</v>
      </c>
      <c r="I131" s="118">
        <f>[6]Hoja1!V268</f>
        <v>45721</v>
      </c>
      <c r="J131" s="118">
        <v>45723</v>
      </c>
      <c r="K131" s="119" t="s">
        <v>45</v>
      </c>
      <c r="L131" s="119"/>
      <c r="M131" s="117">
        <v>2</v>
      </c>
      <c r="N131" s="120">
        <v>3</v>
      </c>
    </row>
    <row r="132" spans="1:14" s="84" customFormat="1" ht="57" customHeight="1">
      <c r="A132" s="113">
        <v>119</v>
      </c>
      <c r="B132" s="267" t="s">
        <v>1156</v>
      </c>
      <c r="C132" s="117" t="s">
        <v>1157</v>
      </c>
      <c r="D132" s="116">
        <v>1</v>
      </c>
      <c r="E132" s="117" t="s">
        <v>322</v>
      </c>
      <c r="F132" s="286" t="str">
        <f>[6]Hoja1!S62</f>
        <v>ARMIJO</v>
      </c>
      <c r="G132" s="277" t="str">
        <f>[6]Hoja1!T62</f>
        <v>ARENAS</v>
      </c>
      <c r="H132" s="278" t="str">
        <f>[6]Hoja1!U62</f>
        <v>KIMBERLY MARELI</v>
      </c>
      <c r="I132" s="118">
        <f>[6]Hoja1!V62</f>
        <v>45722</v>
      </c>
      <c r="J132" s="118">
        <v>45730</v>
      </c>
      <c r="K132" s="119" t="s">
        <v>45</v>
      </c>
      <c r="L132" s="119"/>
      <c r="M132" s="117">
        <v>2</v>
      </c>
      <c r="N132" s="120">
        <v>3</v>
      </c>
    </row>
    <row r="133" spans="1:14" s="84" customFormat="1" ht="57" customHeight="1">
      <c r="A133" s="113">
        <v>120</v>
      </c>
      <c r="B133" s="267" t="s">
        <v>1158</v>
      </c>
      <c r="C133" s="117" t="s">
        <v>1159</v>
      </c>
      <c r="D133" s="116">
        <v>1</v>
      </c>
      <c r="E133" s="117" t="s">
        <v>322</v>
      </c>
      <c r="F133" s="286" t="str">
        <f>[6]Hoja1!S65</f>
        <v>JIMENEZ</v>
      </c>
      <c r="G133" s="277" t="str">
        <f>[6]Hoja1!T65</f>
        <v>RODRIGUEZ</v>
      </c>
      <c r="H133" s="278" t="str">
        <f>[6]Hoja1!U65</f>
        <v>KARLA IVETH</v>
      </c>
      <c r="I133" s="118">
        <f>[6]Hoja1!V65</f>
        <v>45722</v>
      </c>
      <c r="J133" s="118">
        <v>45795</v>
      </c>
      <c r="K133" s="119" t="s">
        <v>45</v>
      </c>
      <c r="L133" s="119"/>
      <c r="M133" s="117">
        <v>2</v>
      </c>
      <c r="N133" s="120">
        <v>3</v>
      </c>
    </row>
    <row r="134" spans="1:14" s="84" customFormat="1" ht="57" customHeight="1">
      <c r="A134" s="113">
        <v>121</v>
      </c>
      <c r="B134" s="267" t="s">
        <v>1160</v>
      </c>
      <c r="C134" s="117" t="s">
        <v>1161</v>
      </c>
      <c r="D134" s="116">
        <v>1</v>
      </c>
      <c r="E134" s="117" t="s">
        <v>322</v>
      </c>
      <c r="F134" s="286" t="str">
        <f>[6]Hoja1!S444</f>
        <v>MARTINEZ</v>
      </c>
      <c r="G134" s="277" t="str">
        <f>[6]Hoja1!T444</f>
        <v>HURTADO</v>
      </c>
      <c r="H134" s="278" t="str">
        <f>[6]Hoja1!U444</f>
        <v>EIMY YESENIA</v>
      </c>
      <c r="I134" s="118">
        <f>[6]Hoja1!V444</f>
        <v>45722</v>
      </c>
      <c r="J134" s="118">
        <v>45842</v>
      </c>
      <c r="K134" s="119" t="s">
        <v>45</v>
      </c>
      <c r="L134" s="119"/>
      <c r="M134" s="117">
        <v>2</v>
      </c>
      <c r="N134" s="120">
        <v>3</v>
      </c>
    </row>
    <row r="135" spans="1:14" s="84" customFormat="1" ht="57" customHeight="1">
      <c r="A135" s="113">
        <v>122</v>
      </c>
      <c r="B135" s="267" t="s">
        <v>1165</v>
      </c>
      <c r="C135" s="117" t="s">
        <v>1166</v>
      </c>
      <c r="D135" s="116">
        <v>1</v>
      </c>
      <c r="E135" s="117" t="s">
        <v>322</v>
      </c>
      <c r="F135" s="286" t="str">
        <f>[6]Hoja1!S445</f>
        <v>CABEZAS</v>
      </c>
      <c r="G135" s="277" t="str">
        <f>[6]Hoja1!T445</f>
        <v>ARCILA</v>
      </c>
      <c r="H135" s="278" t="str">
        <f>[6]Hoja1!U445</f>
        <v>GUADALUPE</v>
      </c>
      <c r="I135" s="118">
        <f>[6]Hoja1!V445</f>
        <v>45722</v>
      </c>
      <c r="J135" s="118">
        <v>45723</v>
      </c>
      <c r="K135" s="119" t="s">
        <v>45</v>
      </c>
      <c r="L135" s="119"/>
      <c r="M135" s="117">
        <v>2</v>
      </c>
      <c r="N135" s="120">
        <v>3</v>
      </c>
    </row>
    <row r="136" spans="1:14" s="84" customFormat="1" ht="57" customHeight="1">
      <c r="A136" s="113">
        <v>123</v>
      </c>
      <c r="B136" s="267" t="s">
        <v>1169</v>
      </c>
      <c r="C136" s="117" t="s">
        <v>1170</v>
      </c>
      <c r="D136" s="116">
        <v>1</v>
      </c>
      <c r="E136" s="117" t="s">
        <v>322</v>
      </c>
      <c r="F136" s="286" t="str">
        <f>[6]Hoja1!S8</f>
        <v>ZEPEDA</v>
      </c>
      <c r="G136" s="277" t="str">
        <f>[6]Hoja1!T8</f>
        <v/>
      </c>
      <c r="H136" s="278" t="str">
        <f>[6]Hoja1!U8</f>
        <v>FIONA LEE</v>
      </c>
      <c r="I136" s="118">
        <f>[6]Hoja1!V8</f>
        <v>45723</v>
      </c>
      <c r="J136" s="118">
        <v>45817</v>
      </c>
      <c r="K136" s="119" t="s">
        <v>45</v>
      </c>
      <c r="L136" s="119"/>
      <c r="M136" s="117">
        <v>2</v>
      </c>
      <c r="N136" s="120">
        <v>3</v>
      </c>
    </row>
    <row r="137" spans="1:14" s="84" customFormat="1" ht="57" customHeight="1">
      <c r="A137" s="113">
        <v>124</v>
      </c>
      <c r="B137" s="267" t="s">
        <v>1171</v>
      </c>
      <c r="C137" s="117" t="s">
        <v>1172</v>
      </c>
      <c r="D137" s="116">
        <v>1</v>
      </c>
      <c r="E137" s="117" t="s">
        <v>322</v>
      </c>
      <c r="F137" s="286" t="str">
        <f>[6]Hoja1!S284</f>
        <v>PAREDES</v>
      </c>
      <c r="G137" s="277" t="str">
        <f>[6]Hoja1!T284</f>
        <v>JAUREGUI</v>
      </c>
      <c r="H137" s="278" t="str">
        <f>[6]Hoja1!U284</f>
        <v>DENSER ALBERTO</v>
      </c>
      <c r="I137" s="118">
        <f>[6]Hoja1!V284</f>
        <v>45723</v>
      </c>
      <c r="J137" s="118">
        <v>45934</v>
      </c>
      <c r="K137" s="119" t="s">
        <v>45</v>
      </c>
      <c r="L137" s="119"/>
      <c r="M137" s="117">
        <v>2</v>
      </c>
      <c r="N137" s="120">
        <v>3</v>
      </c>
    </row>
    <row r="138" spans="1:14" s="84" customFormat="1" ht="57" customHeight="1">
      <c r="A138" s="113">
        <v>125</v>
      </c>
      <c r="B138" s="267" t="s">
        <v>1176</v>
      </c>
      <c r="C138" s="117" t="s">
        <v>1177</v>
      </c>
      <c r="D138" s="116">
        <v>1</v>
      </c>
      <c r="E138" s="117" t="s">
        <v>322</v>
      </c>
      <c r="F138" s="286" t="str">
        <f>[6]Hoja1!S384</f>
        <v>JIMENEZ</v>
      </c>
      <c r="G138" s="277" t="str">
        <f>[6]Hoja1!T384</f>
        <v>SOLIS</v>
      </c>
      <c r="H138" s="278" t="str">
        <f>[6]Hoja1!U384</f>
        <v>SANTA ABIGAIL</v>
      </c>
      <c r="I138" s="118">
        <f>[6]Hoja1!V384</f>
        <v>45723</v>
      </c>
      <c r="J138" s="118">
        <v>45730</v>
      </c>
      <c r="K138" s="119" t="s">
        <v>45</v>
      </c>
      <c r="L138" s="119"/>
      <c r="M138" s="117">
        <v>2</v>
      </c>
      <c r="N138" s="120">
        <v>3</v>
      </c>
    </row>
    <row r="139" spans="1:14" s="84" customFormat="1" ht="57" customHeight="1">
      <c r="A139" s="113">
        <v>126</v>
      </c>
      <c r="B139" s="267" t="s">
        <v>1180</v>
      </c>
      <c r="C139" s="117" t="s">
        <v>1181</v>
      </c>
      <c r="D139" s="116">
        <v>1</v>
      </c>
      <c r="E139" s="117" t="s">
        <v>322</v>
      </c>
      <c r="F139" s="286" t="str">
        <f>[6]Hoja1!S271</f>
        <v>SALINAS</v>
      </c>
      <c r="G139" s="277" t="str">
        <f>[6]Hoja1!T271</f>
        <v>CARRILLO</v>
      </c>
      <c r="H139" s="278" t="str">
        <f>[6]Hoja1!U271</f>
        <v>DULCE DENISSE</v>
      </c>
      <c r="I139" s="118">
        <f>[6]Hoja1!V271</f>
        <v>45731</v>
      </c>
      <c r="J139" s="118">
        <v>45735</v>
      </c>
      <c r="K139" s="119" t="s">
        <v>45</v>
      </c>
      <c r="L139" s="119"/>
      <c r="M139" s="117">
        <v>2</v>
      </c>
      <c r="N139" s="120">
        <v>3</v>
      </c>
    </row>
    <row r="140" spans="1:14" s="84" customFormat="1" ht="57" customHeight="1">
      <c r="A140" s="113">
        <v>127</v>
      </c>
      <c r="B140" s="267" t="s">
        <v>1182</v>
      </c>
      <c r="C140" s="117" t="s">
        <v>1183</v>
      </c>
      <c r="D140" s="116">
        <v>1</v>
      </c>
      <c r="E140" s="117" t="s">
        <v>322</v>
      </c>
      <c r="F140" s="286" t="str">
        <f>[6]Hoja1!S382</f>
        <v>CERVANTES</v>
      </c>
      <c r="G140" s="277" t="str">
        <f>[6]Hoja1!T382</f>
        <v>VENEGAS</v>
      </c>
      <c r="H140" s="278" t="str">
        <f>[6]Hoja1!U382</f>
        <v>ERIC</v>
      </c>
      <c r="I140" s="118">
        <f>[6]Hoja1!V382</f>
        <v>45731</v>
      </c>
      <c r="J140" s="118">
        <v>45735</v>
      </c>
      <c r="K140" s="119" t="s">
        <v>45</v>
      </c>
      <c r="L140" s="119"/>
      <c r="M140" s="117">
        <v>2</v>
      </c>
      <c r="N140" s="120">
        <v>3</v>
      </c>
    </row>
    <row r="141" spans="1:14" s="84" customFormat="1" ht="57" customHeight="1">
      <c r="A141" s="113">
        <v>128</v>
      </c>
      <c r="B141" s="267" t="s">
        <v>1184</v>
      </c>
      <c r="C141" s="117" t="s">
        <v>1185</v>
      </c>
      <c r="D141" s="116">
        <v>1</v>
      </c>
      <c r="E141" s="117" t="s">
        <v>322</v>
      </c>
      <c r="F141" s="286" t="str">
        <f>[6]Hoja1!S15</f>
        <v>CHAVEZ</v>
      </c>
      <c r="G141" s="277" t="str">
        <f>[6]Hoja1!T15</f>
        <v>HERNANDEZ</v>
      </c>
      <c r="H141" s="278" t="str">
        <f>[6]Hoja1!U15</f>
        <v>LUZMINDA</v>
      </c>
      <c r="I141" s="118">
        <f>[6]Hoja1!V15</f>
        <v>45733</v>
      </c>
      <c r="J141" s="118">
        <v>45885</v>
      </c>
      <c r="K141" s="119" t="s">
        <v>45</v>
      </c>
      <c r="L141" s="119"/>
      <c r="M141" s="117">
        <v>2</v>
      </c>
      <c r="N141" s="120">
        <v>3</v>
      </c>
    </row>
    <row r="142" spans="1:14" s="84" customFormat="1" ht="57" customHeight="1">
      <c r="A142" s="113">
        <v>129</v>
      </c>
      <c r="B142" s="267" t="s">
        <v>1186</v>
      </c>
      <c r="C142" s="117" t="s">
        <v>1187</v>
      </c>
      <c r="D142" s="116">
        <v>1</v>
      </c>
      <c r="E142" s="117" t="s">
        <v>322</v>
      </c>
      <c r="F142" s="286" t="str">
        <f>[6]Hoja1!S279</f>
        <v>MORENO</v>
      </c>
      <c r="G142" s="277" t="str">
        <f>[6]Hoja1!T279</f>
        <v>DE LOS SANTOS</v>
      </c>
      <c r="H142" s="278" t="str">
        <f>[6]Hoja1!U279</f>
        <v>ANA</v>
      </c>
      <c r="I142" s="118">
        <f>[6]Hoja1!V279</f>
        <v>45733</v>
      </c>
      <c r="J142" s="118">
        <v>45885</v>
      </c>
      <c r="K142" s="119" t="s">
        <v>45</v>
      </c>
      <c r="L142" s="119"/>
      <c r="M142" s="117">
        <v>2</v>
      </c>
      <c r="N142" s="120">
        <v>3</v>
      </c>
    </row>
    <row r="143" spans="1:14" s="84" customFormat="1" ht="57" customHeight="1">
      <c r="A143" s="113">
        <v>130</v>
      </c>
      <c r="B143" s="267" t="s">
        <v>1188</v>
      </c>
      <c r="C143" s="117" t="s">
        <v>1189</v>
      </c>
      <c r="D143" s="116">
        <v>1</v>
      </c>
      <c r="E143" s="117" t="s">
        <v>322</v>
      </c>
      <c r="F143" s="286" t="str">
        <f>[6]Hoja1!S510</f>
        <v>MORENO</v>
      </c>
      <c r="G143" s="277" t="str">
        <f>[6]Hoja1!T510</f>
        <v>DE LOS SANTOS</v>
      </c>
      <c r="H143" s="278" t="str">
        <f>[6]Hoja1!U510</f>
        <v>ANA</v>
      </c>
      <c r="I143" s="118">
        <f>[6]Hoja1!V510</f>
        <v>45733</v>
      </c>
      <c r="J143" s="118">
        <v>45885</v>
      </c>
      <c r="K143" s="119" t="s">
        <v>45</v>
      </c>
      <c r="L143" s="119"/>
      <c r="M143" s="117">
        <v>2</v>
      </c>
      <c r="N143" s="120">
        <v>3</v>
      </c>
    </row>
    <row r="144" spans="1:14" s="84" customFormat="1" ht="57" customHeight="1">
      <c r="A144" s="113">
        <v>131</v>
      </c>
      <c r="B144" s="267" t="s">
        <v>1191</v>
      </c>
      <c r="C144" s="117" t="s">
        <v>1192</v>
      </c>
      <c r="D144" s="116">
        <v>1</v>
      </c>
      <c r="E144" s="117" t="s">
        <v>322</v>
      </c>
      <c r="F144" s="286" t="str">
        <f>[6]Hoja1!S514</f>
        <v>CHAVEZ</v>
      </c>
      <c r="G144" s="277" t="str">
        <f>[6]Hoja1!T514</f>
        <v>HERNANDEZ</v>
      </c>
      <c r="H144" s="278" t="str">
        <f>[6]Hoja1!U514</f>
        <v>LUZMINDA</v>
      </c>
      <c r="I144" s="118">
        <f>[6]Hoja1!V514</f>
        <v>45733</v>
      </c>
      <c r="J144" s="118">
        <v>45885</v>
      </c>
      <c r="K144" s="119" t="s">
        <v>45</v>
      </c>
      <c r="L144" s="119"/>
      <c r="M144" s="117">
        <v>2</v>
      </c>
      <c r="N144" s="120">
        <v>3</v>
      </c>
    </row>
    <row r="145" spans="1:14" s="84" customFormat="1" ht="57" customHeight="1">
      <c r="A145" s="113">
        <v>132</v>
      </c>
      <c r="B145" s="267" t="s">
        <v>1194</v>
      </c>
      <c r="C145" s="117" t="s">
        <v>1195</v>
      </c>
      <c r="D145" s="116">
        <v>1</v>
      </c>
      <c r="E145" s="117" t="s">
        <v>322</v>
      </c>
      <c r="F145" s="286" t="str">
        <f>[6]Hoja1!S53</f>
        <v>LOPEZ</v>
      </c>
      <c r="G145" s="277" t="str">
        <f>[6]Hoja1!T53</f>
        <v>PINEDA</v>
      </c>
      <c r="H145" s="278" t="str">
        <f>[6]Hoja1!U53</f>
        <v>MARGARITA</v>
      </c>
      <c r="I145" s="118">
        <f>[6]Hoja1!V53</f>
        <v>45735</v>
      </c>
      <c r="J145" s="118">
        <v>45876</v>
      </c>
      <c r="K145" s="119" t="s">
        <v>45</v>
      </c>
      <c r="L145" s="119"/>
      <c r="M145" s="117">
        <v>2</v>
      </c>
      <c r="N145" s="120">
        <v>3</v>
      </c>
    </row>
    <row r="146" spans="1:14" s="84" customFormat="1" ht="57" customHeight="1">
      <c r="A146" s="113">
        <v>133</v>
      </c>
      <c r="B146" s="267" t="s">
        <v>1197</v>
      </c>
      <c r="C146" s="117" t="s">
        <v>1198</v>
      </c>
      <c r="D146" s="116">
        <v>1</v>
      </c>
      <c r="E146" s="117" t="s">
        <v>322</v>
      </c>
      <c r="F146" s="286" t="str">
        <f>[6]Hoja1!S513</f>
        <v>LOPEZ</v>
      </c>
      <c r="G146" s="277" t="str">
        <f>[6]Hoja1!T513</f>
        <v>PINEDA</v>
      </c>
      <c r="H146" s="278" t="str">
        <f>[6]Hoja1!U513</f>
        <v>MARGARITA</v>
      </c>
      <c r="I146" s="118">
        <f>[6]Hoja1!V513</f>
        <v>45735</v>
      </c>
      <c r="J146" s="118">
        <v>45876</v>
      </c>
      <c r="K146" s="119" t="s">
        <v>45</v>
      </c>
      <c r="L146" s="119"/>
      <c r="M146" s="117">
        <v>2</v>
      </c>
      <c r="N146" s="120">
        <v>3</v>
      </c>
    </row>
    <row r="147" spans="1:14" s="84" customFormat="1" ht="57" customHeight="1">
      <c r="A147" s="113">
        <v>134</v>
      </c>
      <c r="B147" s="267" t="s">
        <v>1199</v>
      </c>
      <c r="C147" s="117" t="s">
        <v>1200</v>
      </c>
      <c r="D147" s="116">
        <v>1</v>
      </c>
      <c r="E147" s="117" t="s">
        <v>322</v>
      </c>
      <c r="F147" s="286" t="str">
        <f>[6]Hoja1!S14</f>
        <v>VELAZQUEZ</v>
      </c>
      <c r="G147" s="277" t="str">
        <f>[6]Hoja1!T14</f>
        <v>MORALES</v>
      </c>
      <c r="H147" s="278" t="str">
        <f>[6]Hoja1!U14</f>
        <v>LILIA</v>
      </c>
      <c r="I147" s="118">
        <f>[6]Hoja1!V14</f>
        <v>45737</v>
      </c>
      <c r="J147" s="118">
        <v>45874</v>
      </c>
      <c r="K147" s="119" t="s">
        <v>45</v>
      </c>
      <c r="L147" s="119"/>
      <c r="M147" s="117">
        <v>2</v>
      </c>
      <c r="N147" s="120">
        <v>3</v>
      </c>
    </row>
    <row r="148" spans="1:14" s="84" customFormat="1" ht="57" customHeight="1">
      <c r="A148" s="113">
        <v>135</v>
      </c>
      <c r="B148" s="267" t="s">
        <v>1202</v>
      </c>
      <c r="C148" s="117" t="s">
        <v>1203</v>
      </c>
      <c r="D148" s="116">
        <v>1</v>
      </c>
      <c r="E148" s="117" t="s">
        <v>322</v>
      </c>
      <c r="F148" s="286" t="str">
        <f>[6]Hoja1!S152</f>
        <v>ALAVEZ</v>
      </c>
      <c r="G148" s="277" t="str">
        <f>[6]Hoja1!T152</f>
        <v/>
      </c>
      <c r="H148" s="278" t="str">
        <f>[6]Hoja1!U152</f>
        <v>CAMERINA</v>
      </c>
      <c r="I148" s="118">
        <f>[6]Hoja1!V152</f>
        <v>45737</v>
      </c>
      <c r="J148" s="118">
        <v>45874</v>
      </c>
      <c r="K148" s="119" t="s">
        <v>45</v>
      </c>
      <c r="L148" s="119"/>
      <c r="M148" s="117">
        <v>2</v>
      </c>
      <c r="N148" s="120">
        <v>3</v>
      </c>
    </row>
    <row r="149" spans="1:14" s="84" customFormat="1" ht="57" customHeight="1">
      <c r="A149" s="113">
        <v>136</v>
      </c>
      <c r="B149" s="267" t="s">
        <v>1205</v>
      </c>
      <c r="C149" s="117" t="s">
        <v>1206</v>
      </c>
      <c r="D149" s="116">
        <v>1</v>
      </c>
      <c r="E149" s="117" t="s">
        <v>322</v>
      </c>
      <c r="F149" s="286" t="str">
        <f>[6]Hoja1!S511</f>
        <v>ALAVEZ</v>
      </c>
      <c r="G149" s="277" t="str">
        <f>[6]Hoja1!T511</f>
        <v/>
      </c>
      <c r="H149" s="278" t="str">
        <f>[6]Hoja1!U511</f>
        <v>CAMERINA</v>
      </c>
      <c r="I149" s="118">
        <f>[6]Hoja1!V511</f>
        <v>45737</v>
      </c>
      <c r="J149" s="118">
        <v>45874</v>
      </c>
      <c r="K149" s="119" t="s">
        <v>45</v>
      </c>
      <c r="L149" s="119"/>
      <c r="M149" s="117">
        <v>2</v>
      </c>
      <c r="N149" s="120">
        <v>3</v>
      </c>
    </row>
    <row r="150" spans="1:14" s="84" customFormat="1" ht="57" customHeight="1">
      <c r="A150" s="113">
        <v>137</v>
      </c>
      <c r="B150" s="267" t="s">
        <v>1207</v>
      </c>
      <c r="C150" s="117" t="s">
        <v>1208</v>
      </c>
      <c r="D150" s="116">
        <v>1</v>
      </c>
      <c r="E150" s="117" t="s">
        <v>322</v>
      </c>
      <c r="F150" s="286" t="str">
        <f>[6]Hoja1!S512</f>
        <v>VELAZQUEZ</v>
      </c>
      <c r="G150" s="277" t="str">
        <f>[6]Hoja1!T512</f>
        <v>MORALES</v>
      </c>
      <c r="H150" s="278" t="str">
        <f>[6]Hoja1!U512</f>
        <v>LILIA</v>
      </c>
      <c r="I150" s="118">
        <f>[6]Hoja1!V512</f>
        <v>45737</v>
      </c>
      <c r="J150" s="118">
        <v>45874</v>
      </c>
      <c r="K150" s="119" t="s">
        <v>45</v>
      </c>
      <c r="L150" s="119"/>
      <c r="M150" s="117">
        <v>2</v>
      </c>
      <c r="N150" s="120">
        <v>3</v>
      </c>
    </row>
    <row r="151" spans="1:14" s="84" customFormat="1" ht="57" customHeight="1">
      <c r="A151" s="113">
        <v>138</v>
      </c>
      <c r="B151" s="267" t="s">
        <v>1209</v>
      </c>
      <c r="C151" s="117" t="s">
        <v>1210</v>
      </c>
      <c r="D151" s="116">
        <v>1</v>
      </c>
      <c r="E151" s="117" t="s">
        <v>322</v>
      </c>
      <c r="F151" s="286" t="str">
        <f>[6]Hoja1!S70</f>
        <v>LOPEZ</v>
      </c>
      <c r="G151" s="277" t="str">
        <f>[6]Hoja1!T70</f>
        <v>ROMERO</v>
      </c>
      <c r="H151" s="278" t="str">
        <f>[6]Hoja1!U70</f>
        <v>ISRAEL</v>
      </c>
      <c r="I151" s="118">
        <f>[6]Hoja1!V70</f>
        <v>45740</v>
      </c>
      <c r="J151" s="118">
        <v>45846</v>
      </c>
      <c r="K151" s="119" t="s">
        <v>45</v>
      </c>
      <c r="L151" s="119"/>
      <c r="M151" s="117">
        <v>2</v>
      </c>
      <c r="N151" s="120">
        <v>3</v>
      </c>
    </row>
    <row r="152" spans="1:14" s="84" customFormat="1" ht="57" customHeight="1">
      <c r="A152" s="113">
        <v>139</v>
      </c>
      <c r="B152" s="267" t="s">
        <v>1211</v>
      </c>
      <c r="C152" s="117" t="s">
        <v>1212</v>
      </c>
      <c r="D152" s="116">
        <v>1</v>
      </c>
      <c r="E152" s="117" t="s">
        <v>322</v>
      </c>
      <c r="F152" s="286" t="str">
        <f>[6]Hoja1!S81</f>
        <v>MERAS</v>
      </c>
      <c r="G152" s="277" t="str">
        <f>[6]Hoja1!T81</f>
        <v>OLIVAS</v>
      </c>
      <c r="H152" s="278" t="str">
        <f>[6]Hoja1!U81</f>
        <v>ROSALIO</v>
      </c>
      <c r="I152" s="118">
        <f>[6]Hoja1!V81</f>
        <v>45740</v>
      </c>
      <c r="J152" s="118">
        <v>45882</v>
      </c>
      <c r="K152" s="119" t="s">
        <v>45</v>
      </c>
      <c r="L152" s="119"/>
      <c r="M152" s="117">
        <v>2</v>
      </c>
      <c r="N152" s="120">
        <v>3</v>
      </c>
    </row>
    <row r="153" spans="1:14" s="84" customFormat="1" ht="57" customHeight="1">
      <c r="A153" s="113">
        <v>140</v>
      </c>
      <c r="B153" s="267" t="s">
        <v>1213</v>
      </c>
      <c r="C153" s="117" t="s">
        <v>1214</v>
      </c>
      <c r="D153" s="116">
        <v>1</v>
      </c>
      <c r="E153" s="117" t="s">
        <v>322</v>
      </c>
      <c r="F153" s="361" t="str">
        <f>[6]Hoja1!S283</f>
        <v>OCHOA</v>
      </c>
      <c r="G153" s="277" t="str">
        <f>[6]Hoja1!T283</f>
        <v>MENDEZ</v>
      </c>
      <c r="H153" s="278" t="str">
        <f>[6]Hoja1!U283</f>
        <v>MIGUEL GERARDO</v>
      </c>
      <c r="I153" s="118">
        <f>[6]Hoja1!V283</f>
        <v>45740</v>
      </c>
      <c r="J153" s="118">
        <v>45917</v>
      </c>
      <c r="K153" s="119" t="s">
        <v>45</v>
      </c>
      <c r="L153" s="119"/>
      <c r="M153" s="117">
        <v>2</v>
      </c>
      <c r="N153" s="120">
        <v>3</v>
      </c>
    </row>
    <row r="154" spans="1:14" s="84" customFormat="1" ht="57" customHeight="1">
      <c r="A154" s="113">
        <v>141</v>
      </c>
      <c r="B154" s="267" t="s">
        <v>1215</v>
      </c>
      <c r="C154" s="117" t="s">
        <v>1216</v>
      </c>
      <c r="D154" s="116">
        <v>1</v>
      </c>
      <c r="E154" s="120" t="s">
        <v>322</v>
      </c>
      <c r="F154" s="364" t="str">
        <f>[6]Hoja1!S307</f>
        <v>PEREZ</v>
      </c>
      <c r="G154" s="277" t="str">
        <f>[6]Hoja1!T307</f>
        <v>IBARRA</v>
      </c>
      <c r="H154" s="278" t="str">
        <f>[6]Hoja1!U307</f>
        <v>JOSE LUZ</v>
      </c>
      <c r="I154" s="118">
        <f>[6]Hoja1!V307</f>
        <v>45740</v>
      </c>
      <c r="J154" s="118">
        <v>45911</v>
      </c>
      <c r="K154" s="119" t="s">
        <v>45</v>
      </c>
      <c r="L154" s="119"/>
      <c r="M154" s="117">
        <v>2</v>
      </c>
      <c r="N154" s="120">
        <v>3</v>
      </c>
    </row>
    <row r="155" spans="1:14" s="84" customFormat="1" ht="57" customHeight="1">
      <c r="A155" s="113">
        <v>142</v>
      </c>
      <c r="B155" s="267" t="s">
        <v>1217</v>
      </c>
      <c r="C155" s="117" t="s">
        <v>1218</v>
      </c>
      <c r="D155" s="116">
        <v>1</v>
      </c>
      <c r="E155" s="117" t="s">
        <v>322</v>
      </c>
      <c r="F155" s="363" t="str">
        <f>[6]Hoja1!S310</f>
        <v>CANDELARIO</v>
      </c>
      <c r="G155" s="277" t="str">
        <f>[6]Hoja1!T310</f>
        <v>NUÑEZ</v>
      </c>
      <c r="H155" s="278" t="str">
        <f>[6]Hoja1!U310</f>
        <v>BENITO</v>
      </c>
      <c r="I155" s="118">
        <f>[6]Hoja1!V310</f>
        <v>45742</v>
      </c>
      <c r="J155" s="118">
        <v>45825</v>
      </c>
      <c r="K155" s="119" t="s">
        <v>45</v>
      </c>
      <c r="L155" s="119"/>
      <c r="M155" s="117">
        <v>2</v>
      </c>
      <c r="N155" s="120">
        <v>3</v>
      </c>
    </row>
    <row r="156" spans="1:14" s="84" customFormat="1" ht="57" customHeight="1">
      <c r="A156" s="113">
        <v>143</v>
      </c>
      <c r="B156" s="267" t="s">
        <v>1220</v>
      </c>
      <c r="C156" s="117" t="s">
        <v>1221</v>
      </c>
      <c r="D156" s="116">
        <v>1</v>
      </c>
      <c r="E156" s="117" t="s">
        <v>322</v>
      </c>
      <c r="F156" s="286" t="str">
        <f>[6]Hoja1!S391</f>
        <v>MAXIMO</v>
      </c>
      <c r="G156" s="277" t="str">
        <f>[6]Hoja1!T391</f>
        <v>CARBALLO</v>
      </c>
      <c r="H156" s="278" t="str">
        <f>[6]Hoja1!U391</f>
        <v>MARIA YOLANDA</v>
      </c>
      <c r="I156" s="118">
        <f>[6]Hoja1!V391</f>
        <v>45742</v>
      </c>
      <c r="J156" s="118">
        <v>45874</v>
      </c>
      <c r="K156" s="119" t="s">
        <v>45</v>
      </c>
      <c r="L156" s="119"/>
      <c r="M156" s="117">
        <v>2</v>
      </c>
      <c r="N156" s="120">
        <v>3</v>
      </c>
    </row>
    <row r="157" spans="1:14" s="84" customFormat="1" ht="57" customHeight="1">
      <c r="A157" s="113">
        <v>144</v>
      </c>
      <c r="B157" s="267" t="s">
        <v>1222</v>
      </c>
      <c r="C157" s="117" t="s">
        <v>1223</v>
      </c>
      <c r="D157" s="116">
        <v>1</v>
      </c>
      <c r="E157" s="117" t="s">
        <v>322</v>
      </c>
      <c r="F157" s="286" t="str">
        <f>[6]Hoja1!S515</f>
        <v>MAXIMO</v>
      </c>
      <c r="G157" s="277" t="str">
        <f>[6]Hoja1!T515</f>
        <v>CARBALLO</v>
      </c>
      <c r="H157" s="278" t="str">
        <f>[6]Hoja1!U515</f>
        <v>MARIA YOLANDA</v>
      </c>
      <c r="I157" s="118">
        <f>[6]Hoja1!V515</f>
        <v>45742</v>
      </c>
      <c r="J157" s="118">
        <v>45874</v>
      </c>
      <c r="K157" s="119" t="s">
        <v>45</v>
      </c>
      <c r="L157" s="119"/>
      <c r="M157" s="117">
        <v>2</v>
      </c>
      <c r="N157" s="120">
        <v>3</v>
      </c>
    </row>
    <row r="158" spans="1:14" s="86" customFormat="1" ht="42" customHeight="1">
      <c r="A158" s="365"/>
      <c r="B158" s="366"/>
      <c r="C158" s="366"/>
      <c r="D158" s="366"/>
      <c r="E158" s="366"/>
      <c r="F158" s="367"/>
      <c r="G158" s="367"/>
      <c r="H158" s="367"/>
      <c r="I158" s="366"/>
      <c r="J158" s="366"/>
      <c r="K158" s="366"/>
      <c r="L158" s="366"/>
      <c r="M158" s="366"/>
      <c r="N158" s="366"/>
    </row>
    <row r="159" spans="1:14" s="86" customFormat="1" ht="42" customHeight="1">
      <c r="A159" s="529" t="s">
        <v>2700</v>
      </c>
      <c r="B159" s="530"/>
      <c r="C159" s="530"/>
      <c r="D159" s="530"/>
      <c r="E159" s="530"/>
      <c r="F159" s="530"/>
      <c r="G159" s="530"/>
      <c r="H159" s="530"/>
      <c r="I159" s="530"/>
      <c r="J159" s="530"/>
      <c r="K159" s="530"/>
      <c r="L159" s="530"/>
      <c r="M159" s="530"/>
      <c r="N159" s="531"/>
    </row>
    <row r="160" spans="1:14" s="90" customFormat="1" ht="24.75" customHeight="1">
      <c r="A160" s="5"/>
      <c r="B160" s="103"/>
      <c r="C160" s="103"/>
      <c r="D160" s="121"/>
      <c r="E160" s="122"/>
      <c r="F160" s="368"/>
      <c r="G160" s="368"/>
      <c r="H160" s="368"/>
      <c r="I160" s="122"/>
      <c r="J160" s="122"/>
      <c r="K160" s="122"/>
      <c r="L160" s="122"/>
      <c r="M160" s="123"/>
      <c r="N160" s="123"/>
    </row>
    <row r="161" spans="1:14" s="90" customFormat="1" ht="24.75" customHeight="1">
      <c r="A161" s="5"/>
      <c r="B161" s="103"/>
      <c r="C161" s="103"/>
      <c r="D161" s="121"/>
      <c r="E161" s="122"/>
      <c r="F161" s="368"/>
      <c r="G161" s="368"/>
      <c r="H161" s="368"/>
      <c r="I161" s="122"/>
      <c r="J161" s="122"/>
      <c r="K161" s="122"/>
      <c r="L161" s="122"/>
      <c r="M161" s="122"/>
      <c r="N161" s="122"/>
    </row>
    <row r="162" spans="1:14" s="90" customFormat="1" ht="24.75" customHeight="1">
      <c r="A162" s="124"/>
      <c r="B162" s="124"/>
      <c r="C162" s="124"/>
      <c r="D162" s="125"/>
      <c r="E162" s="126"/>
      <c r="F162" s="369"/>
      <c r="G162" s="369"/>
      <c r="H162" s="369"/>
      <c r="I162" s="126"/>
      <c r="J162" s="126"/>
      <c r="K162" s="126"/>
      <c r="L162" s="126"/>
      <c r="M162" s="126"/>
      <c r="N162" s="126"/>
    </row>
    <row r="163" spans="1:14" s="90" customFormat="1" ht="24.75" customHeight="1">
      <c r="A163" s="125"/>
      <c r="B163" s="125"/>
      <c r="C163" s="466"/>
      <c r="D163" s="466"/>
      <c r="E163" s="124"/>
      <c r="F163" s="369"/>
      <c r="G163" s="466"/>
      <c r="H163" s="466"/>
      <c r="I163" s="466"/>
      <c r="J163" s="124"/>
      <c r="K163" s="124"/>
      <c r="L163" s="124"/>
      <c r="M163" s="127"/>
      <c r="N163" s="127"/>
    </row>
    <row r="164" spans="1:14" s="90" customFormat="1" ht="24.75" customHeight="1">
      <c r="A164" s="128"/>
      <c r="B164" s="128"/>
      <c r="C164" s="126"/>
      <c r="D164" s="126"/>
      <c r="E164" s="124"/>
      <c r="F164" s="370"/>
      <c r="G164" s="467"/>
      <c r="H164" s="467"/>
      <c r="I164" s="467"/>
      <c r="J164" s="129"/>
      <c r="K164" s="129"/>
      <c r="L164" s="129"/>
      <c r="M164" s="127"/>
      <c r="N164" s="127"/>
    </row>
    <row r="165" spans="1:14" s="90" customFormat="1" ht="24.75" customHeight="1">
      <c r="A165" s="130"/>
      <c r="B165" s="130"/>
      <c r="C165" s="127"/>
      <c r="D165" s="127"/>
      <c r="E165" s="124"/>
      <c r="F165" s="370"/>
      <c r="G165" s="467"/>
      <c r="H165" s="467"/>
      <c r="I165" s="467"/>
      <c r="J165" s="129"/>
      <c r="K165" s="129"/>
      <c r="L165" s="129"/>
      <c r="M165" s="126"/>
      <c r="N165" s="126"/>
    </row>
    <row r="166" spans="1:14" s="90" customFormat="1" ht="24.75" customHeight="1">
      <c r="A166" s="130"/>
      <c r="B166" s="130"/>
      <c r="C166" s="127"/>
      <c r="D166" s="127"/>
      <c r="E166" s="124"/>
      <c r="F166" s="370"/>
      <c r="G166" s="467"/>
      <c r="H166" s="467"/>
      <c r="I166" s="467"/>
      <c r="J166" s="129"/>
      <c r="K166" s="129"/>
      <c r="L166" s="129"/>
      <c r="M166" s="126"/>
      <c r="N166" s="126"/>
    </row>
    <row r="167" spans="1:14" s="90" customFormat="1" ht="24.75" customHeight="1">
      <c r="A167" s="130"/>
      <c r="B167" s="130"/>
      <c r="C167" s="127"/>
      <c r="D167" s="127"/>
      <c r="E167" s="124"/>
      <c r="F167" s="370"/>
      <c r="G167" s="467"/>
      <c r="H167" s="467"/>
      <c r="I167" s="467"/>
      <c r="J167" s="129"/>
      <c r="K167" s="129"/>
      <c r="L167" s="129"/>
      <c r="M167" s="126"/>
      <c r="N167" s="126"/>
    </row>
    <row r="168" spans="1:14" s="90" customFormat="1" ht="24.75" customHeight="1">
      <c r="A168" s="130"/>
      <c r="B168" s="130"/>
      <c r="C168" s="466"/>
      <c r="D168" s="466"/>
      <c r="E168" s="124"/>
      <c r="F168" s="370"/>
      <c r="G168" s="466"/>
      <c r="H168" s="466"/>
      <c r="I168" s="466"/>
      <c r="J168" s="128"/>
      <c r="K168" s="128"/>
      <c r="L168" s="128"/>
      <c r="M168" s="127"/>
      <c r="N168" s="127"/>
    </row>
    <row r="169" spans="1:14" s="90" customFormat="1" ht="24.75" customHeight="1">
      <c r="A169" s="128"/>
      <c r="B169" s="128"/>
      <c r="C169" s="466"/>
      <c r="D169" s="466"/>
      <c r="E169" s="124"/>
      <c r="F169" s="370"/>
      <c r="G169" s="466"/>
      <c r="H169" s="466"/>
      <c r="I169" s="466"/>
      <c r="J169" s="129"/>
      <c r="K169" s="129"/>
      <c r="L169" s="129"/>
      <c r="M169" s="127"/>
      <c r="N169" s="127"/>
    </row>
    <row r="170" spans="1:14" s="90" customFormat="1" ht="24.75" customHeight="1">
      <c r="A170" s="50"/>
      <c r="B170" s="51"/>
      <c r="C170" s="51"/>
      <c r="D170" s="52"/>
      <c r="E170" s="53"/>
      <c r="F170" s="371"/>
      <c r="G170" s="371"/>
      <c r="H170" s="371"/>
      <c r="I170" s="53"/>
      <c r="J170" s="53"/>
      <c r="K170" s="53"/>
      <c r="L170" s="53"/>
      <c r="M170" s="53"/>
      <c r="N170" s="53"/>
    </row>
  </sheetData>
  <autoFilter ref="I13:J157"/>
  <mergeCells count="33">
    <mergeCell ref="C169:D169"/>
    <mergeCell ref="G169:I169"/>
    <mergeCell ref="K12:L12"/>
    <mergeCell ref="A159:N159"/>
    <mergeCell ref="C163:D163"/>
    <mergeCell ref="G163:I163"/>
    <mergeCell ref="G164:I167"/>
    <mergeCell ref="C168:D168"/>
    <mergeCell ref="G168:I168"/>
    <mergeCell ref="B10:E10"/>
    <mergeCell ref="I10:J10"/>
    <mergeCell ref="K10:N10"/>
    <mergeCell ref="A12:A13"/>
    <mergeCell ref="B12:B13"/>
    <mergeCell ref="C12:C13"/>
    <mergeCell ref="D12:D13"/>
    <mergeCell ref="E12:E13"/>
    <mergeCell ref="F12:H13"/>
    <mergeCell ref="I12:J12"/>
    <mergeCell ref="M12:N12"/>
    <mergeCell ref="B8:E8"/>
    <mergeCell ref="I8:J8"/>
    <mergeCell ref="K8:N8"/>
    <mergeCell ref="T8:Y8"/>
    <mergeCell ref="B9:E9"/>
    <mergeCell ref="I9:J9"/>
    <mergeCell ref="K9:N9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Y298"/>
  <sheetViews>
    <sheetView tabSelected="1" topLeftCell="B12" zoomScale="60" zoomScaleNormal="60" workbookViewId="0">
      <selection activeCell="I13" sqref="I13:J13"/>
    </sheetView>
  </sheetViews>
  <sheetFormatPr baseColWidth="10" defaultRowHeight="18"/>
  <cols>
    <col min="1" max="1" width="26.28515625" style="393" customWidth="1"/>
    <col min="2" max="2" width="21.28515625" style="393" customWidth="1"/>
    <col min="3" max="3" width="40.28515625" style="393" customWidth="1"/>
    <col min="4" max="4" width="19.7109375" style="393" customWidth="1"/>
    <col min="5" max="6" width="32" style="393" customWidth="1"/>
    <col min="7" max="7" width="43.42578125" style="393" customWidth="1"/>
    <col min="8" max="8" width="52.5703125" style="393" customWidth="1"/>
    <col min="9" max="9" width="29.5703125" style="393" customWidth="1"/>
    <col min="10" max="10" width="20.7109375" style="393" customWidth="1"/>
    <col min="11" max="11" width="15" style="393" customWidth="1"/>
    <col min="12" max="12" width="25.85546875" style="393" customWidth="1"/>
    <col min="13" max="13" width="26.5703125" style="393" customWidth="1"/>
    <col min="14" max="14" width="46.28515625" style="393" customWidth="1"/>
    <col min="15" max="16384" width="11.42578125" style="393"/>
  </cols>
  <sheetData>
    <row r="1" spans="1:25" s="224" customFormat="1" ht="24.95" customHeight="1">
      <c r="A1" s="221"/>
      <c r="B1" s="222"/>
      <c r="C1" s="222"/>
      <c r="D1" s="223"/>
      <c r="E1" s="222"/>
      <c r="F1" s="222"/>
      <c r="G1" s="222"/>
      <c r="H1" s="222"/>
      <c r="I1" s="222"/>
      <c r="J1" s="222"/>
      <c r="K1" s="222"/>
      <c r="L1" s="222"/>
      <c r="M1" s="222"/>
      <c r="N1" s="222"/>
    </row>
    <row r="2" spans="1:25" s="184" customFormat="1" ht="45" customHeight="1">
      <c r="A2" s="225"/>
      <c r="D2" s="540" t="s">
        <v>0</v>
      </c>
      <c r="E2" s="540"/>
      <c r="F2" s="540"/>
      <c r="G2" s="540"/>
      <c r="H2" s="540"/>
      <c r="I2" s="540"/>
      <c r="J2" s="540"/>
      <c r="K2" s="540"/>
      <c r="L2" s="540"/>
      <c r="M2" s="540"/>
      <c r="N2" s="226"/>
    </row>
    <row r="3" spans="1:25" s="184" customFormat="1" ht="43.5" customHeight="1">
      <c r="A3" s="225"/>
      <c r="D3" s="540" t="s">
        <v>1</v>
      </c>
      <c r="E3" s="540"/>
      <c r="F3" s="540"/>
      <c r="G3" s="540"/>
      <c r="H3" s="540"/>
      <c r="I3" s="540"/>
      <c r="J3" s="540"/>
      <c r="K3" s="540"/>
      <c r="L3" s="540"/>
      <c r="M3" s="540"/>
      <c r="N3" s="226"/>
      <c r="R3" s="534"/>
      <c r="S3" s="534"/>
      <c r="T3" s="534"/>
      <c r="U3" s="534"/>
      <c r="V3" s="534"/>
      <c r="W3" s="534"/>
      <c r="X3" s="534"/>
      <c r="Y3" s="534"/>
    </row>
    <row r="4" spans="1:25" s="184" customFormat="1" ht="23.25" customHeight="1">
      <c r="A4" s="225"/>
      <c r="D4" s="226"/>
      <c r="E4" s="226"/>
      <c r="F4" s="226"/>
      <c r="G4" s="226"/>
      <c r="H4" s="226"/>
      <c r="I4" s="227"/>
      <c r="J4" s="227"/>
      <c r="K4" s="227"/>
      <c r="L4" s="227"/>
      <c r="N4" s="227"/>
      <c r="R4" s="534"/>
      <c r="S4" s="534"/>
      <c r="T4" s="534"/>
      <c r="U4" s="534"/>
      <c r="V4" s="534"/>
      <c r="W4" s="534"/>
      <c r="X4" s="534"/>
      <c r="Y4" s="534"/>
    </row>
    <row r="5" spans="1:25" s="184" customFormat="1" ht="23.25" customHeight="1">
      <c r="A5" s="225"/>
      <c r="D5" s="226"/>
      <c r="E5" s="226"/>
      <c r="F5" s="226"/>
      <c r="G5" s="226"/>
      <c r="H5" s="226"/>
      <c r="I5" s="227"/>
      <c r="J5" s="227"/>
      <c r="K5" s="227"/>
      <c r="L5" s="227"/>
      <c r="M5" s="227"/>
      <c r="N5" s="227"/>
      <c r="R5" s="155"/>
      <c r="S5" s="155"/>
      <c r="T5" s="155"/>
      <c r="U5" s="155"/>
      <c r="V5" s="155"/>
      <c r="W5" s="155"/>
      <c r="X5" s="155"/>
      <c r="Y5" s="155"/>
    </row>
    <row r="6" spans="1:25" s="184" customFormat="1" ht="23.25" customHeight="1">
      <c r="A6" s="225"/>
      <c r="D6" s="226"/>
      <c r="E6" s="226"/>
      <c r="F6" s="226"/>
      <c r="G6" s="226"/>
      <c r="H6" s="226"/>
      <c r="I6" s="227"/>
      <c r="J6" s="227"/>
      <c r="K6" s="227"/>
      <c r="L6" s="227"/>
      <c r="N6" s="227"/>
      <c r="R6" s="155"/>
      <c r="S6" s="155"/>
      <c r="T6" s="155"/>
      <c r="U6" s="155"/>
      <c r="V6" s="155"/>
      <c r="W6" s="155"/>
      <c r="X6" s="155"/>
      <c r="Y6" s="155"/>
    </row>
    <row r="7" spans="1:25" s="155" customFormat="1" ht="66.75" customHeight="1">
      <c r="A7" s="373" t="s">
        <v>2</v>
      </c>
      <c r="B7" s="507" t="s">
        <v>60</v>
      </c>
      <c r="C7" s="507"/>
      <c r="D7" s="507"/>
      <c r="E7" s="507"/>
      <c r="F7" s="374"/>
      <c r="G7" s="223"/>
      <c r="H7" s="223"/>
      <c r="I7" s="502" t="s">
        <v>4</v>
      </c>
      <c r="J7" s="503"/>
      <c r="K7" s="593" t="s">
        <v>61</v>
      </c>
      <c r="L7" s="594"/>
      <c r="M7" s="594"/>
      <c r="N7" s="595"/>
      <c r="R7" s="534"/>
      <c r="S7" s="534"/>
      <c r="T7" s="534"/>
      <c r="U7" s="534"/>
      <c r="V7" s="534"/>
      <c r="W7" s="534"/>
      <c r="X7" s="534"/>
      <c r="Y7" s="534"/>
    </row>
    <row r="8" spans="1:25" s="227" customFormat="1" ht="60.75" customHeight="1">
      <c r="A8" s="373" t="s">
        <v>6</v>
      </c>
      <c r="B8" s="596" t="s">
        <v>319</v>
      </c>
      <c r="C8" s="596"/>
      <c r="D8" s="596"/>
      <c r="E8" s="596"/>
      <c r="F8" s="375"/>
      <c r="G8" s="226"/>
      <c r="H8" s="226"/>
      <c r="I8" s="508" t="s">
        <v>50</v>
      </c>
      <c r="J8" s="509"/>
      <c r="K8" s="597" t="s">
        <v>2701</v>
      </c>
      <c r="L8" s="598"/>
      <c r="M8" s="598"/>
      <c r="N8" s="599"/>
      <c r="T8" s="540"/>
      <c r="U8" s="540"/>
      <c r="V8" s="540"/>
      <c r="W8" s="540"/>
      <c r="X8" s="540"/>
      <c r="Y8" s="540"/>
    </row>
    <row r="9" spans="1:25" s="377" customFormat="1" ht="41.25" customHeight="1">
      <c r="A9" s="373" t="s">
        <v>9</v>
      </c>
      <c r="B9" s="507" t="s">
        <v>2023</v>
      </c>
      <c r="C9" s="507"/>
      <c r="D9" s="507"/>
      <c r="E9" s="507"/>
      <c r="F9" s="375"/>
      <c r="G9" s="226"/>
      <c r="H9" s="376"/>
      <c r="I9" s="502" t="s">
        <v>10</v>
      </c>
      <c r="J9" s="503"/>
      <c r="K9" s="600" t="s">
        <v>2702</v>
      </c>
      <c r="L9" s="601"/>
      <c r="M9" s="601"/>
      <c r="N9" s="602"/>
    </row>
    <row r="10" spans="1:25" s="227" customFormat="1" ht="66" customHeight="1">
      <c r="A10" s="373" t="s">
        <v>12</v>
      </c>
      <c r="B10" s="507" t="s">
        <v>53</v>
      </c>
      <c r="C10" s="507"/>
      <c r="D10" s="507"/>
      <c r="E10" s="507"/>
      <c r="F10" s="378"/>
      <c r="G10" s="379"/>
      <c r="H10" s="379"/>
      <c r="I10" s="502" t="s">
        <v>13</v>
      </c>
      <c r="J10" s="503"/>
      <c r="K10" s="600" t="s">
        <v>2703</v>
      </c>
      <c r="L10" s="601"/>
      <c r="M10" s="601"/>
      <c r="N10" s="602"/>
    </row>
    <row r="11" spans="1:25" s="155" customFormat="1" ht="20.25" customHeight="1">
      <c r="A11" s="231"/>
      <c r="B11" s="232"/>
      <c r="C11" s="232"/>
      <c r="D11" s="232"/>
      <c r="I11" s="228"/>
      <c r="J11" s="232"/>
      <c r="K11" s="232"/>
      <c r="L11" s="232"/>
      <c r="M11" s="232"/>
      <c r="N11" s="232"/>
    </row>
    <row r="12" spans="1:25" s="233" customFormat="1" ht="63.75" customHeight="1">
      <c r="A12" s="541" t="s">
        <v>15</v>
      </c>
      <c r="B12" s="541" t="s">
        <v>16</v>
      </c>
      <c r="C12" s="543" t="s">
        <v>17</v>
      </c>
      <c r="D12" s="544" t="s">
        <v>18</v>
      </c>
      <c r="E12" s="604" t="s">
        <v>19</v>
      </c>
      <c r="F12" s="604"/>
      <c r="G12" s="605"/>
      <c r="H12" s="543" t="s">
        <v>20</v>
      </c>
      <c r="I12" s="543" t="s">
        <v>21</v>
      </c>
      <c r="J12" s="543"/>
      <c r="K12" s="546" t="s">
        <v>22</v>
      </c>
      <c r="L12" s="547"/>
      <c r="M12" s="546" t="s">
        <v>23</v>
      </c>
      <c r="N12" s="548"/>
    </row>
    <row r="13" spans="1:25" s="233" customFormat="1" ht="57" customHeight="1">
      <c r="A13" s="542"/>
      <c r="B13" s="542"/>
      <c r="C13" s="543"/>
      <c r="D13" s="603"/>
      <c r="E13" s="606"/>
      <c r="F13" s="606"/>
      <c r="G13" s="607"/>
      <c r="H13" s="543"/>
      <c r="I13" s="234" t="s">
        <v>24</v>
      </c>
      <c r="J13" s="234" t="s">
        <v>25</v>
      </c>
      <c r="K13" s="234" t="s">
        <v>54</v>
      </c>
      <c r="L13" s="234" t="s">
        <v>55</v>
      </c>
      <c r="M13" s="234" t="s">
        <v>28</v>
      </c>
      <c r="N13" s="235" t="s">
        <v>29</v>
      </c>
    </row>
    <row r="14" spans="1:25" s="244" customFormat="1" ht="57.75" customHeight="1">
      <c r="A14" s="236">
        <v>1</v>
      </c>
      <c r="B14" s="237" t="s">
        <v>40</v>
      </c>
      <c r="C14" s="380" t="s">
        <v>640</v>
      </c>
      <c r="D14" s="381">
        <v>5</v>
      </c>
      <c r="E14" s="194" t="str">
        <f>[8]Hoja1!S6</f>
        <v>REYES</v>
      </c>
      <c r="F14" s="194" t="s">
        <v>2704</v>
      </c>
      <c r="G14" s="194" t="s">
        <v>2017</v>
      </c>
      <c r="H14" s="382" t="s">
        <v>2705</v>
      </c>
      <c r="I14" s="383">
        <v>45659</v>
      </c>
      <c r="J14" s="383">
        <v>45791</v>
      </c>
      <c r="K14" s="243" t="s">
        <v>124</v>
      </c>
      <c r="L14" s="243" t="s">
        <v>45</v>
      </c>
      <c r="M14" s="243">
        <v>2</v>
      </c>
      <c r="N14" s="384">
        <v>3</v>
      </c>
    </row>
    <row r="15" spans="1:25" s="244" customFormat="1" ht="57.75" customHeight="1">
      <c r="A15" s="236">
        <v>2</v>
      </c>
      <c r="B15" s="237" t="s">
        <v>68</v>
      </c>
      <c r="C15" s="380" t="s">
        <v>643</v>
      </c>
      <c r="D15" s="381">
        <v>5</v>
      </c>
      <c r="E15" s="191" t="str">
        <f>[8]Hoja1!S51</f>
        <v>BOLAÑOS</v>
      </c>
      <c r="F15" s="191" t="s">
        <v>865</v>
      </c>
      <c r="G15" s="191" t="s">
        <v>2190</v>
      </c>
      <c r="H15" s="382" t="s">
        <v>2705</v>
      </c>
      <c r="I15" s="385">
        <v>45659</v>
      </c>
      <c r="J15" s="385">
        <v>45684</v>
      </c>
      <c r="K15" s="243" t="s">
        <v>124</v>
      </c>
      <c r="L15" s="243" t="s">
        <v>45</v>
      </c>
      <c r="M15" s="243">
        <v>2</v>
      </c>
      <c r="N15" s="384">
        <v>3</v>
      </c>
    </row>
    <row r="16" spans="1:25" s="244" customFormat="1" ht="57.75" customHeight="1">
      <c r="A16" s="236">
        <v>3</v>
      </c>
      <c r="B16" s="237" t="s">
        <v>71</v>
      </c>
      <c r="C16" s="380" t="s">
        <v>646</v>
      </c>
      <c r="D16" s="381">
        <v>5</v>
      </c>
      <c r="E16" s="194" t="str">
        <f>[8]Hoja1!S54</f>
        <v>RODRIGUEZ</v>
      </c>
      <c r="F16" s="194" t="s">
        <v>1557</v>
      </c>
      <c r="G16" s="194" t="s">
        <v>1694</v>
      </c>
      <c r="H16" s="382" t="s">
        <v>2705</v>
      </c>
      <c r="I16" s="383">
        <v>45659</v>
      </c>
      <c r="J16" s="383">
        <v>45684</v>
      </c>
      <c r="K16" s="243" t="s">
        <v>124</v>
      </c>
      <c r="L16" s="243" t="s">
        <v>45</v>
      </c>
      <c r="M16" s="243">
        <v>2</v>
      </c>
      <c r="N16" s="384">
        <v>3</v>
      </c>
    </row>
    <row r="17" spans="1:14" s="244" customFormat="1" ht="57.75" customHeight="1">
      <c r="A17" s="236">
        <v>4</v>
      </c>
      <c r="B17" s="237" t="s">
        <v>74</v>
      </c>
      <c r="C17" s="380" t="s">
        <v>649</v>
      </c>
      <c r="D17" s="381">
        <v>5</v>
      </c>
      <c r="E17" s="194" t="str">
        <f>[8]Hoja1!S56</f>
        <v>LOPEZ</v>
      </c>
      <c r="F17" s="194" t="s">
        <v>1555</v>
      </c>
      <c r="G17" s="194" t="s">
        <v>2706</v>
      </c>
      <c r="H17" s="382" t="s">
        <v>2705</v>
      </c>
      <c r="I17" s="383">
        <v>45659</v>
      </c>
      <c r="J17" s="383">
        <v>45684</v>
      </c>
      <c r="K17" s="243" t="s">
        <v>124</v>
      </c>
      <c r="L17" s="243" t="s">
        <v>45</v>
      </c>
      <c r="M17" s="243">
        <v>2</v>
      </c>
      <c r="N17" s="384">
        <v>3</v>
      </c>
    </row>
    <row r="18" spans="1:14" s="244" customFormat="1" ht="57.75" customHeight="1">
      <c r="A18" s="236">
        <v>5</v>
      </c>
      <c r="B18" s="237" t="s">
        <v>75</v>
      </c>
      <c r="C18" s="380" t="s">
        <v>653</v>
      </c>
      <c r="D18" s="381">
        <v>5</v>
      </c>
      <c r="E18" s="191" t="str">
        <f>[8]Hoja1!S207</f>
        <v>MARTINEZ</v>
      </c>
      <c r="F18" s="191" t="s">
        <v>2707</v>
      </c>
      <c r="G18" s="191" t="s">
        <v>2708</v>
      </c>
      <c r="H18" s="382" t="s">
        <v>2705</v>
      </c>
      <c r="I18" s="385">
        <v>45659</v>
      </c>
      <c r="J18" s="385">
        <v>45684</v>
      </c>
      <c r="K18" s="243" t="s">
        <v>124</v>
      </c>
      <c r="L18" s="243" t="s">
        <v>45</v>
      </c>
      <c r="M18" s="243">
        <v>2</v>
      </c>
      <c r="N18" s="384">
        <v>3</v>
      </c>
    </row>
    <row r="19" spans="1:14" s="244" customFormat="1" ht="57.75" customHeight="1">
      <c r="A19" s="236">
        <v>6</v>
      </c>
      <c r="B19" s="237" t="s">
        <v>76</v>
      </c>
      <c r="C19" s="380" t="s">
        <v>656</v>
      </c>
      <c r="D19" s="381">
        <v>5</v>
      </c>
      <c r="E19" s="194" t="str">
        <f>[8]Hoja1!S208</f>
        <v>PAEZ</v>
      </c>
      <c r="F19" s="194" t="s">
        <v>1602</v>
      </c>
      <c r="G19" s="194" t="s">
        <v>917</v>
      </c>
      <c r="H19" s="382" t="s">
        <v>2705</v>
      </c>
      <c r="I19" s="383">
        <v>45659</v>
      </c>
      <c r="J19" s="383">
        <v>45684</v>
      </c>
      <c r="K19" s="243" t="s">
        <v>124</v>
      </c>
      <c r="L19" s="243" t="s">
        <v>45</v>
      </c>
      <c r="M19" s="243">
        <v>2</v>
      </c>
      <c r="N19" s="384">
        <v>3</v>
      </c>
    </row>
    <row r="20" spans="1:14" s="244" customFormat="1" ht="57.75" customHeight="1">
      <c r="A20" s="236">
        <v>7</v>
      </c>
      <c r="B20" s="237" t="s">
        <v>77</v>
      </c>
      <c r="C20" s="380" t="s">
        <v>659</v>
      </c>
      <c r="D20" s="381">
        <v>5</v>
      </c>
      <c r="E20" s="191" t="str">
        <f>[8]Hoja1!S673</f>
        <v>REYES</v>
      </c>
      <c r="F20" s="191" t="s">
        <v>2704</v>
      </c>
      <c r="G20" s="191" t="s">
        <v>2017</v>
      </c>
      <c r="H20" s="382" t="s">
        <v>2705</v>
      </c>
      <c r="I20" s="385">
        <v>45659</v>
      </c>
      <c r="J20" s="385">
        <v>45684</v>
      </c>
      <c r="K20" s="243" t="s">
        <v>124</v>
      </c>
      <c r="L20" s="243" t="s">
        <v>45</v>
      </c>
      <c r="M20" s="243">
        <v>2</v>
      </c>
      <c r="N20" s="384">
        <v>3</v>
      </c>
    </row>
    <row r="21" spans="1:14" s="244" customFormat="1" ht="57.75" customHeight="1">
      <c r="A21" s="236">
        <v>8</v>
      </c>
      <c r="B21" s="237" t="s">
        <v>78</v>
      </c>
      <c r="C21" s="380" t="s">
        <v>663</v>
      </c>
      <c r="D21" s="381">
        <v>5</v>
      </c>
      <c r="E21" s="194" t="str">
        <f>[8]Hoja1!S784</f>
        <v>BARAJAS</v>
      </c>
      <c r="F21" s="194" t="s">
        <v>1621</v>
      </c>
      <c r="G21" s="194" t="s">
        <v>2709</v>
      </c>
      <c r="H21" s="382" t="s">
        <v>2705</v>
      </c>
      <c r="I21" s="383">
        <v>45659</v>
      </c>
      <c r="J21" s="383">
        <v>45684</v>
      </c>
      <c r="K21" s="243" t="s">
        <v>124</v>
      </c>
      <c r="L21" s="243" t="s">
        <v>45</v>
      </c>
      <c r="M21" s="243">
        <v>2</v>
      </c>
      <c r="N21" s="384">
        <v>3</v>
      </c>
    </row>
    <row r="22" spans="1:14" s="244" customFormat="1" ht="57.75" customHeight="1">
      <c r="A22" s="236">
        <v>9</v>
      </c>
      <c r="B22" s="237" t="s">
        <v>79</v>
      </c>
      <c r="C22" s="380" t="s">
        <v>666</v>
      </c>
      <c r="D22" s="381">
        <v>5</v>
      </c>
      <c r="E22" s="194" t="str">
        <f>[8]Hoja1!S8</f>
        <v>BARBECHAN</v>
      </c>
      <c r="F22" s="194" t="s">
        <v>1567</v>
      </c>
      <c r="G22" s="194" t="s">
        <v>2710</v>
      </c>
      <c r="H22" s="382" t="s">
        <v>2705</v>
      </c>
      <c r="I22" s="383">
        <v>45662</v>
      </c>
      <c r="J22" s="383">
        <v>45702</v>
      </c>
      <c r="K22" s="243" t="s">
        <v>124</v>
      </c>
      <c r="L22" s="243" t="s">
        <v>45</v>
      </c>
      <c r="M22" s="243">
        <v>2</v>
      </c>
      <c r="N22" s="384">
        <v>3</v>
      </c>
    </row>
    <row r="23" spans="1:14" s="244" customFormat="1" ht="57.75" customHeight="1">
      <c r="A23" s="236">
        <v>10</v>
      </c>
      <c r="B23" s="237" t="s">
        <v>80</v>
      </c>
      <c r="C23" s="380" t="s">
        <v>669</v>
      </c>
      <c r="D23" s="381">
        <v>5</v>
      </c>
      <c r="E23" s="194" t="str">
        <f>[8]Hoja1!S674</f>
        <v>CISNEROS</v>
      </c>
      <c r="F23" s="194" t="s">
        <v>880</v>
      </c>
      <c r="G23" s="194" t="s">
        <v>1138</v>
      </c>
      <c r="H23" s="382" t="s">
        <v>2705</v>
      </c>
      <c r="I23" s="383">
        <v>45662</v>
      </c>
      <c r="J23" s="383">
        <v>45702</v>
      </c>
      <c r="K23" s="243" t="s">
        <v>124</v>
      </c>
      <c r="L23" s="243" t="s">
        <v>45</v>
      </c>
      <c r="M23" s="243">
        <v>2</v>
      </c>
      <c r="N23" s="384">
        <v>3</v>
      </c>
    </row>
    <row r="24" spans="1:14" s="386" customFormat="1" ht="57.75" customHeight="1">
      <c r="A24" s="236">
        <v>11</v>
      </c>
      <c r="B24" s="237" t="s">
        <v>199</v>
      </c>
      <c r="C24" s="380" t="s">
        <v>870</v>
      </c>
      <c r="D24" s="381">
        <v>5</v>
      </c>
      <c r="E24" s="191" t="str">
        <f>[8]Hoja1!S675</f>
        <v>JIMENEZ</v>
      </c>
      <c r="F24" s="191" t="s">
        <v>2711</v>
      </c>
      <c r="G24" s="191" t="s">
        <v>2712</v>
      </c>
      <c r="H24" s="382" t="s">
        <v>2705</v>
      </c>
      <c r="I24" s="385">
        <v>45662</v>
      </c>
      <c r="J24" s="385">
        <v>45707</v>
      </c>
      <c r="K24" s="243" t="s">
        <v>124</v>
      </c>
      <c r="L24" s="243" t="s">
        <v>45</v>
      </c>
      <c r="M24" s="243">
        <v>2</v>
      </c>
      <c r="N24" s="384">
        <v>3</v>
      </c>
    </row>
    <row r="25" spans="1:14" s="386" customFormat="1" ht="57.75" customHeight="1">
      <c r="A25" s="236">
        <v>12</v>
      </c>
      <c r="B25" s="237" t="s">
        <v>200</v>
      </c>
      <c r="C25" s="380" t="s">
        <v>675</v>
      </c>
      <c r="D25" s="381">
        <v>5</v>
      </c>
      <c r="E25" s="194" t="str">
        <f>[8]Hoja1!S38</f>
        <v>GUTIERREZ</v>
      </c>
      <c r="F25" s="194" t="s">
        <v>1057</v>
      </c>
      <c r="G25" s="194" t="s">
        <v>1995</v>
      </c>
      <c r="H25" s="382" t="s">
        <v>2705</v>
      </c>
      <c r="I25" s="383">
        <v>45663</v>
      </c>
      <c r="J25" s="383">
        <v>45671</v>
      </c>
      <c r="K25" s="243" t="s">
        <v>124</v>
      </c>
      <c r="L25" s="243" t="s">
        <v>45</v>
      </c>
      <c r="M25" s="243">
        <v>2</v>
      </c>
      <c r="N25" s="384">
        <v>3</v>
      </c>
    </row>
    <row r="26" spans="1:14" s="386" customFormat="1" ht="57.75" customHeight="1">
      <c r="A26" s="236">
        <v>13</v>
      </c>
      <c r="B26" s="237" t="s">
        <v>201</v>
      </c>
      <c r="C26" s="380" t="s">
        <v>679</v>
      </c>
      <c r="D26" s="381">
        <v>5</v>
      </c>
      <c r="E26" s="191" t="str">
        <f>[8]Hoja1!S205</f>
        <v>GALINDO</v>
      </c>
      <c r="F26" s="191" t="s">
        <v>2713</v>
      </c>
      <c r="G26" s="191" t="s">
        <v>2714</v>
      </c>
      <c r="H26" s="382" t="s">
        <v>2705</v>
      </c>
      <c r="I26" s="385">
        <v>45663</v>
      </c>
      <c r="J26" s="385">
        <v>45682</v>
      </c>
      <c r="K26" s="243" t="s">
        <v>124</v>
      </c>
      <c r="L26" s="243" t="s">
        <v>45</v>
      </c>
      <c r="M26" s="243">
        <v>2</v>
      </c>
      <c r="N26" s="384">
        <v>3</v>
      </c>
    </row>
    <row r="27" spans="1:14" s="386" customFormat="1" ht="57.75" customHeight="1">
      <c r="A27" s="236">
        <v>14</v>
      </c>
      <c r="B27" s="237" t="s">
        <v>202</v>
      </c>
      <c r="C27" s="380" t="s">
        <v>682</v>
      </c>
      <c r="D27" s="381">
        <v>5</v>
      </c>
      <c r="E27" s="194" t="str">
        <f>[8]Hoja1!S462</f>
        <v>JIMENEZ</v>
      </c>
      <c r="F27" s="194" t="s">
        <v>877</v>
      </c>
      <c r="G27" s="194" t="s">
        <v>2008</v>
      </c>
      <c r="H27" s="382" t="s">
        <v>2705</v>
      </c>
      <c r="I27" s="383">
        <v>45663</v>
      </c>
      <c r="J27" s="383">
        <v>45800</v>
      </c>
      <c r="K27" s="243" t="s">
        <v>124</v>
      </c>
      <c r="L27" s="243" t="s">
        <v>45</v>
      </c>
      <c r="M27" s="243">
        <v>2</v>
      </c>
      <c r="N27" s="384">
        <v>3</v>
      </c>
    </row>
    <row r="28" spans="1:14" s="386" customFormat="1" ht="57.75" customHeight="1">
      <c r="A28" s="236">
        <v>15</v>
      </c>
      <c r="B28" s="237" t="s">
        <v>203</v>
      </c>
      <c r="C28" s="380" t="s">
        <v>685</v>
      </c>
      <c r="D28" s="381">
        <v>5</v>
      </c>
      <c r="E28" s="191" t="str">
        <f>[8]Hoja1!S37</f>
        <v>GARCIA</v>
      </c>
      <c r="F28" s="191" t="s">
        <v>1057</v>
      </c>
      <c r="G28" s="191" t="s">
        <v>2154</v>
      </c>
      <c r="H28" s="382" t="s">
        <v>2705</v>
      </c>
      <c r="I28" s="385">
        <v>45665</v>
      </c>
      <c r="J28" s="385">
        <v>45794</v>
      </c>
      <c r="K28" s="243" t="s">
        <v>124</v>
      </c>
      <c r="L28" s="243" t="s">
        <v>45</v>
      </c>
      <c r="M28" s="243">
        <v>2</v>
      </c>
      <c r="N28" s="384">
        <v>3</v>
      </c>
    </row>
    <row r="29" spans="1:14" s="386" customFormat="1" ht="57.75" customHeight="1">
      <c r="A29" s="236">
        <v>16</v>
      </c>
      <c r="B29" s="237" t="s">
        <v>204</v>
      </c>
      <c r="C29" s="380" t="s">
        <v>688</v>
      </c>
      <c r="D29" s="381">
        <v>5</v>
      </c>
      <c r="E29" s="194" t="str">
        <f>[8]Hoja1!S836</f>
        <v>GONZALEZ</v>
      </c>
      <c r="F29" s="194" t="s">
        <v>1302</v>
      </c>
      <c r="G29" s="194" t="s">
        <v>2715</v>
      </c>
      <c r="H29" s="382" t="s">
        <v>2705</v>
      </c>
      <c r="I29" s="383">
        <v>45668</v>
      </c>
      <c r="J29" s="383">
        <v>45885</v>
      </c>
      <c r="K29" s="243" t="s">
        <v>124</v>
      </c>
      <c r="L29" s="243" t="s">
        <v>45</v>
      </c>
      <c r="M29" s="243">
        <v>2</v>
      </c>
      <c r="N29" s="384">
        <v>3</v>
      </c>
    </row>
    <row r="30" spans="1:14" s="386" customFormat="1" ht="57.75" customHeight="1">
      <c r="A30" s="236">
        <v>17</v>
      </c>
      <c r="B30" s="237" t="s">
        <v>205</v>
      </c>
      <c r="C30" s="380" t="s">
        <v>691</v>
      </c>
      <c r="D30" s="381">
        <v>5</v>
      </c>
      <c r="E30" s="191" t="str">
        <f>[8]Hoja1!S963</f>
        <v>GONZALEZ</v>
      </c>
      <c r="F30" s="191" t="s">
        <v>1302</v>
      </c>
      <c r="G30" s="191" t="s">
        <v>2715</v>
      </c>
      <c r="H30" s="382" t="s">
        <v>2705</v>
      </c>
      <c r="I30" s="385">
        <v>45668</v>
      </c>
      <c r="J30" s="385">
        <v>45885</v>
      </c>
      <c r="K30" s="243" t="s">
        <v>124</v>
      </c>
      <c r="L30" s="243" t="s">
        <v>45</v>
      </c>
      <c r="M30" s="243">
        <v>2</v>
      </c>
      <c r="N30" s="384">
        <v>3</v>
      </c>
    </row>
    <row r="31" spans="1:14" s="386" customFormat="1" ht="57.75" customHeight="1">
      <c r="A31" s="236">
        <v>18</v>
      </c>
      <c r="B31" s="237" t="s">
        <v>888</v>
      </c>
      <c r="C31" s="380" t="s">
        <v>694</v>
      </c>
      <c r="D31" s="381">
        <v>5</v>
      </c>
      <c r="E31" s="194" t="str">
        <f>[8]Hoja1!S34</f>
        <v>MARAVILLA</v>
      </c>
      <c r="F31" s="194" t="s">
        <v>2716</v>
      </c>
      <c r="G31" s="194" t="s">
        <v>1138</v>
      </c>
      <c r="H31" s="382" t="s">
        <v>2705</v>
      </c>
      <c r="I31" s="383">
        <v>45670</v>
      </c>
      <c r="J31" s="383">
        <v>45934</v>
      </c>
      <c r="K31" s="243" t="s">
        <v>124</v>
      </c>
      <c r="L31" s="243" t="s">
        <v>45</v>
      </c>
      <c r="M31" s="243">
        <v>2</v>
      </c>
      <c r="N31" s="384">
        <v>3</v>
      </c>
    </row>
    <row r="32" spans="1:14" s="386" customFormat="1" ht="57.75" customHeight="1">
      <c r="A32" s="236">
        <v>19</v>
      </c>
      <c r="B32" s="237" t="s">
        <v>892</v>
      </c>
      <c r="C32" s="380" t="s">
        <v>697</v>
      </c>
      <c r="D32" s="381">
        <v>5</v>
      </c>
      <c r="E32" s="191" t="str">
        <f>[8]Hoja1!S667</f>
        <v>MONJE</v>
      </c>
      <c r="F32" s="191" t="s">
        <v>1806</v>
      </c>
      <c r="G32" s="191" t="s">
        <v>947</v>
      </c>
      <c r="H32" s="382" t="s">
        <v>2705</v>
      </c>
      <c r="I32" s="385">
        <v>45670</v>
      </c>
      <c r="J32" s="385">
        <v>45677</v>
      </c>
      <c r="K32" s="243" t="s">
        <v>124</v>
      </c>
      <c r="L32" s="243" t="s">
        <v>45</v>
      </c>
      <c r="M32" s="243">
        <v>2</v>
      </c>
      <c r="N32" s="384">
        <v>3</v>
      </c>
    </row>
    <row r="33" spans="1:14" s="386" customFormat="1" ht="57.75" customHeight="1">
      <c r="A33" s="236">
        <v>20</v>
      </c>
      <c r="B33" s="237" t="s">
        <v>896</v>
      </c>
      <c r="C33" s="380" t="s">
        <v>700</v>
      </c>
      <c r="D33" s="381">
        <v>5</v>
      </c>
      <c r="E33" s="194" t="str">
        <f>[8]Hoja1!S962</f>
        <v>MARAVILLA</v>
      </c>
      <c r="F33" s="194" t="s">
        <v>2716</v>
      </c>
      <c r="G33" s="194" t="s">
        <v>1138</v>
      </c>
      <c r="H33" s="382" t="s">
        <v>2705</v>
      </c>
      <c r="I33" s="383">
        <v>45670</v>
      </c>
      <c r="J33" s="383">
        <v>45934</v>
      </c>
      <c r="K33" s="243" t="s">
        <v>124</v>
      </c>
      <c r="L33" s="243" t="s">
        <v>45</v>
      </c>
      <c r="M33" s="243">
        <v>2</v>
      </c>
      <c r="N33" s="384">
        <v>3</v>
      </c>
    </row>
    <row r="34" spans="1:14" s="386" customFormat="1" ht="57.75" customHeight="1">
      <c r="A34" s="236">
        <v>21</v>
      </c>
      <c r="B34" s="237" t="s">
        <v>900</v>
      </c>
      <c r="C34" s="380" t="s">
        <v>704</v>
      </c>
      <c r="D34" s="381">
        <v>5</v>
      </c>
      <c r="E34" s="194" t="str">
        <f>[8]Hoja1!S470</f>
        <v>HERNANDEZ</v>
      </c>
      <c r="F34" s="194" t="s">
        <v>1722</v>
      </c>
      <c r="G34" s="194" t="s">
        <v>2717</v>
      </c>
      <c r="H34" s="382" t="s">
        <v>2705</v>
      </c>
      <c r="I34" s="383">
        <v>45671</v>
      </c>
      <c r="J34" s="383">
        <v>45677</v>
      </c>
      <c r="K34" s="243" t="s">
        <v>124</v>
      </c>
      <c r="L34" s="243" t="s">
        <v>45</v>
      </c>
      <c r="M34" s="243">
        <v>2</v>
      </c>
      <c r="N34" s="384">
        <v>3</v>
      </c>
    </row>
    <row r="35" spans="1:14" s="386" customFormat="1" ht="57.75" customHeight="1">
      <c r="A35" s="236">
        <v>22</v>
      </c>
      <c r="B35" s="237" t="s">
        <v>902</v>
      </c>
      <c r="C35" s="380" t="s">
        <v>707</v>
      </c>
      <c r="D35" s="381">
        <v>5</v>
      </c>
      <c r="E35" s="191" t="str">
        <f>[8]Hoja1!S837</f>
        <v>HERNANDEZ</v>
      </c>
      <c r="F35" s="191" t="s">
        <v>1863</v>
      </c>
      <c r="G35" s="191" t="s">
        <v>2718</v>
      </c>
      <c r="H35" s="382" t="s">
        <v>2705</v>
      </c>
      <c r="I35" s="385">
        <v>45671</v>
      </c>
      <c r="J35" s="385">
        <v>45820</v>
      </c>
      <c r="K35" s="243" t="s">
        <v>124</v>
      </c>
      <c r="L35" s="243" t="s">
        <v>45</v>
      </c>
      <c r="M35" s="243">
        <v>2</v>
      </c>
      <c r="N35" s="384">
        <v>3</v>
      </c>
    </row>
    <row r="36" spans="1:14" s="387" customFormat="1" ht="57.75" customHeight="1">
      <c r="A36" s="236">
        <v>23</v>
      </c>
      <c r="B36" s="237" t="s">
        <v>903</v>
      </c>
      <c r="C36" s="380" t="s">
        <v>710</v>
      </c>
      <c r="D36" s="381">
        <v>5</v>
      </c>
      <c r="E36" s="191" t="str">
        <f>[8]Hoja1!S773</f>
        <v>JARA</v>
      </c>
      <c r="F36" s="191" t="s">
        <v>1733</v>
      </c>
      <c r="G36" s="191" t="s">
        <v>2719</v>
      </c>
      <c r="H36" s="382" t="s">
        <v>2705</v>
      </c>
      <c r="I36" s="385">
        <v>45672</v>
      </c>
      <c r="J36" s="385">
        <v>45800</v>
      </c>
      <c r="K36" s="243" t="s">
        <v>124</v>
      </c>
      <c r="L36" s="243" t="s">
        <v>45</v>
      </c>
      <c r="M36" s="243">
        <v>2</v>
      </c>
      <c r="N36" s="384">
        <v>3</v>
      </c>
    </row>
    <row r="37" spans="1:14" s="387" customFormat="1" ht="57.75" customHeight="1">
      <c r="A37" s="236">
        <v>24</v>
      </c>
      <c r="B37" s="237" t="s">
        <v>907</v>
      </c>
      <c r="C37" s="380" t="s">
        <v>714</v>
      </c>
      <c r="D37" s="381">
        <v>5</v>
      </c>
      <c r="E37" s="191" t="str">
        <f>[8]Hoja1!S33</f>
        <v>DIAZ</v>
      </c>
      <c r="F37" s="191" t="s">
        <v>2720</v>
      </c>
      <c r="G37" s="191" t="s">
        <v>2721</v>
      </c>
      <c r="H37" s="382" t="s">
        <v>2705</v>
      </c>
      <c r="I37" s="385">
        <v>45673</v>
      </c>
      <c r="J37" s="385">
        <v>45673</v>
      </c>
      <c r="K37" s="243" t="s">
        <v>124</v>
      </c>
      <c r="L37" s="243" t="s">
        <v>45</v>
      </c>
      <c r="M37" s="243">
        <v>2</v>
      </c>
      <c r="N37" s="384">
        <v>3</v>
      </c>
    </row>
    <row r="38" spans="1:14" s="387" customFormat="1" ht="57.75" customHeight="1">
      <c r="A38" s="236">
        <v>25</v>
      </c>
      <c r="B38" s="237" t="s">
        <v>908</v>
      </c>
      <c r="C38" s="380" t="s">
        <v>717</v>
      </c>
      <c r="D38" s="381">
        <v>5</v>
      </c>
      <c r="E38" s="191" t="str">
        <f>[8]Hoja1!S443</f>
        <v>ALCANTAR</v>
      </c>
      <c r="F38" s="191" t="s">
        <v>1993</v>
      </c>
      <c r="G38" s="191" t="s">
        <v>2722</v>
      </c>
      <c r="H38" s="382" t="s">
        <v>2705</v>
      </c>
      <c r="I38" s="385">
        <v>45673</v>
      </c>
      <c r="J38" s="385">
        <v>45702</v>
      </c>
      <c r="K38" s="243" t="s">
        <v>124</v>
      </c>
      <c r="L38" s="243" t="s">
        <v>45</v>
      </c>
      <c r="M38" s="243">
        <v>2</v>
      </c>
      <c r="N38" s="384">
        <v>3</v>
      </c>
    </row>
    <row r="39" spans="1:14" s="387" customFormat="1" ht="57.75" customHeight="1">
      <c r="A39" s="236">
        <v>26</v>
      </c>
      <c r="B39" s="237" t="s">
        <v>909</v>
      </c>
      <c r="C39" s="380" t="s">
        <v>720</v>
      </c>
      <c r="D39" s="381">
        <v>5</v>
      </c>
      <c r="E39" s="194" t="str">
        <f>[8]Hoja1!S468</f>
        <v>OSUNA</v>
      </c>
      <c r="F39" s="194" t="s">
        <v>2723</v>
      </c>
      <c r="G39" s="194" t="s">
        <v>2724</v>
      </c>
      <c r="H39" s="382" t="s">
        <v>2705</v>
      </c>
      <c r="I39" s="383">
        <v>45673</v>
      </c>
      <c r="J39" s="383">
        <v>45695</v>
      </c>
      <c r="K39" s="243" t="s">
        <v>124</v>
      </c>
      <c r="L39" s="243" t="s">
        <v>45</v>
      </c>
      <c r="M39" s="243">
        <v>2</v>
      </c>
      <c r="N39" s="384">
        <v>3</v>
      </c>
    </row>
    <row r="40" spans="1:14" s="387" customFormat="1" ht="57.75" customHeight="1">
      <c r="A40" s="236">
        <v>27</v>
      </c>
      <c r="B40" s="237" t="s">
        <v>910</v>
      </c>
      <c r="C40" s="380" t="s">
        <v>724</v>
      </c>
      <c r="D40" s="381">
        <v>5</v>
      </c>
      <c r="E40" s="194" t="str">
        <f>[8]Hoja1!S668</f>
        <v>JACOB</v>
      </c>
      <c r="F40" s="194" t="s">
        <v>1092</v>
      </c>
      <c r="G40" s="194" t="s">
        <v>2725</v>
      </c>
      <c r="H40" s="382" t="s">
        <v>2705</v>
      </c>
      <c r="I40" s="383">
        <v>45673</v>
      </c>
      <c r="J40" s="383">
        <v>45673</v>
      </c>
      <c r="K40" s="243" t="s">
        <v>124</v>
      </c>
      <c r="L40" s="243" t="s">
        <v>45</v>
      </c>
      <c r="M40" s="243">
        <v>2</v>
      </c>
      <c r="N40" s="384">
        <v>3</v>
      </c>
    </row>
    <row r="41" spans="1:14" s="387" customFormat="1" ht="57.75" customHeight="1">
      <c r="A41" s="236">
        <v>28</v>
      </c>
      <c r="B41" s="237" t="s">
        <v>914</v>
      </c>
      <c r="C41" s="380" t="s">
        <v>727</v>
      </c>
      <c r="D41" s="381">
        <v>5</v>
      </c>
      <c r="E41" s="191" t="str">
        <f>[8]Hoja1!S3</f>
        <v>GALVAN</v>
      </c>
      <c r="F41" s="191" t="s">
        <v>1011</v>
      </c>
      <c r="G41" s="191" t="s">
        <v>2726</v>
      </c>
      <c r="H41" s="382" t="s">
        <v>2705</v>
      </c>
      <c r="I41" s="385">
        <v>45674</v>
      </c>
      <c r="J41" s="385">
        <v>45682</v>
      </c>
      <c r="K41" s="243" t="s">
        <v>124</v>
      </c>
      <c r="L41" s="243" t="s">
        <v>45</v>
      </c>
      <c r="M41" s="243">
        <v>2</v>
      </c>
      <c r="N41" s="384">
        <v>3</v>
      </c>
    </row>
    <row r="42" spans="1:14" s="387" customFormat="1" ht="57.75" customHeight="1">
      <c r="A42" s="236">
        <v>29</v>
      </c>
      <c r="B42" s="237" t="s">
        <v>918</v>
      </c>
      <c r="C42" s="380" t="s">
        <v>730</v>
      </c>
      <c r="D42" s="381">
        <v>5</v>
      </c>
      <c r="E42" s="194" t="str">
        <f>[8]Hoja1!S2</f>
        <v>VELASQUEZ</v>
      </c>
      <c r="F42" s="194" t="s">
        <v>2727</v>
      </c>
      <c r="G42" s="194" t="s">
        <v>2728</v>
      </c>
      <c r="H42" s="382" t="s">
        <v>2705</v>
      </c>
      <c r="I42" s="383">
        <v>45675</v>
      </c>
      <c r="J42" s="383">
        <v>45677</v>
      </c>
      <c r="K42" s="243" t="s">
        <v>124</v>
      </c>
      <c r="L42" s="243" t="s">
        <v>45</v>
      </c>
      <c r="M42" s="243">
        <v>2</v>
      </c>
      <c r="N42" s="384">
        <v>3</v>
      </c>
    </row>
    <row r="43" spans="1:14" s="387" customFormat="1" ht="57.75" customHeight="1">
      <c r="A43" s="236">
        <v>30</v>
      </c>
      <c r="B43" s="237" t="s">
        <v>919</v>
      </c>
      <c r="C43" s="380" t="s">
        <v>733</v>
      </c>
      <c r="D43" s="381">
        <v>5</v>
      </c>
      <c r="E43" s="194" t="str">
        <f>[8]Hoja1!S166</f>
        <v>GARCIA</v>
      </c>
      <c r="F43" s="194" t="s">
        <v>973</v>
      </c>
      <c r="G43" s="194" t="s">
        <v>2729</v>
      </c>
      <c r="H43" s="382" t="s">
        <v>2705</v>
      </c>
      <c r="I43" s="383">
        <v>45675</v>
      </c>
      <c r="J43" s="383">
        <v>45696</v>
      </c>
      <c r="K43" s="243" t="s">
        <v>124</v>
      </c>
      <c r="L43" s="243" t="s">
        <v>45</v>
      </c>
      <c r="M43" s="243">
        <v>2</v>
      </c>
      <c r="N43" s="384">
        <v>3</v>
      </c>
    </row>
    <row r="44" spans="1:14" s="387" customFormat="1" ht="57.75" customHeight="1">
      <c r="A44" s="236">
        <v>31</v>
      </c>
      <c r="B44" s="237" t="s">
        <v>922</v>
      </c>
      <c r="C44" s="380" t="s">
        <v>736</v>
      </c>
      <c r="D44" s="381">
        <v>5</v>
      </c>
      <c r="E44" s="194" t="str">
        <f>[8]Hoja1!S432</f>
        <v>HERNANDEZ</v>
      </c>
      <c r="F44" s="194" t="s">
        <v>1806</v>
      </c>
      <c r="G44" s="194" t="s">
        <v>2730</v>
      </c>
      <c r="H44" s="382" t="s">
        <v>2705</v>
      </c>
      <c r="I44" s="383">
        <v>45675</v>
      </c>
      <c r="J44" s="383">
        <v>45944</v>
      </c>
      <c r="K44" s="243" t="s">
        <v>124</v>
      </c>
      <c r="L44" s="243" t="s">
        <v>45</v>
      </c>
      <c r="M44" s="243">
        <v>2</v>
      </c>
      <c r="N44" s="384">
        <v>3</v>
      </c>
    </row>
    <row r="45" spans="1:14" s="387" customFormat="1" ht="57.75" customHeight="1">
      <c r="A45" s="236">
        <v>32</v>
      </c>
      <c r="B45" s="237" t="s">
        <v>925</v>
      </c>
      <c r="C45" s="380" t="s">
        <v>739</v>
      </c>
      <c r="D45" s="381">
        <v>5</v>
      </c>
      <c r="E45" s="194" t="str">
        <f>[8]Hoja1!S834</f>
        <v>OLVERA</v>
      </c>
      <c r="F45" s="194" t="s">
        <v>858</v>
      </c>
      <c r="G45" s="194" t="s">
        <v>2731</v>
      </c>
      <c r="H45" s="382" t="s">
        <v>2705</v>
      </c>
      <c r="I45" s="383">
        <v>45675</v>
      </c>
      <c r="J45" s="383">
        <v>45677</v>
      </c>
      <c r="K45" s="243" t="s">
        <v>124</v>
      </c>
      <c r="L45" s="243" t="s">
        <v>45</v>
      </c>
      <c r="M45" s="243">
        <v>2</v>
      </c>
      <c r="N45" s="384">
        <v>3</v>
      </c>
    </row>
    <row r="46" spans="1:14" s="387" customFormat="1" ht="57.75" customHeight="1">
      <c r="A46" s="236">
        <v>33</v>
      </c>
      <c r="B46" s="237" t="s">
        <v>928</v>
      </c>
      <c r="C46" s="380" t="s">
        <v>743</v>
      </c>
      <c r="D46" s="381">
        <v>5</v>
      </c>
      <c r="E46" s="191" t="str">
        <f>[8]Hoja1!S835</f>
        <v>VICENTE</v>
      </c>
      <c r="F46" s="191" t="s">
        <v>2732</v>
      </c>
      <c r="G46" s="191" t="s">
        <v>2733</v>
      </c>
      <c r="H46" s="382" t="s">
        <v>2705</v>
      </c>
      <c r="I46" s="385">
        <v>45675</v>
      </c>
      <c r="J46" s="385">
        <v>45944</v>
      </c>
      <c r="K46" s="243" t="s">
        <v>124</v>
      </c>
      <c r="L46" s="243" t="s">
        <v>45</v>
      </c>
      <c r="M46" s="243">
        <v>2</v>
      </c>
      <c r="N46" s="384">
        <v>3</v>
      </c>
    </row>
    <row r="47" spans="1:14" s="387" customFormat="1" ht="57.75" customHeight="1">
      <c r="A47" s="236">
        <v>34</v>
      </c>
      <c r="B47" s="237" t="s">
        <v>932</v>
      </c>
      <c r="C47" s="380" t="s">
        <v>746</v>
      </c>
      <c r="D47" s="381">
        <v>5</v>
      </c>
      <c r="E47" s="194" t="str">
        <f>[8]Hoja1!S960</f>
        <v>HERNANDEZ</v>
      </c>
      <c r="F47" s="194" t="s">
        <v>1806</v>
      </c>
      <c r="G47" s="194" t="s">
        <v>2730</v>
      </c>
      <c r="H47" s="382" t="s">
        <v>2705</v>
      </c>
      <c r="I47" s="383">
        <v>45675</v>
      </c>
      <c r="J47" s="383">
        <v>45944</v>
      </c>
      <c r="K47" s="243" t="s">
        <v>124</v>
      </c>
      <c r="L47" s="243" t="s">
        <v>45</v>
      </c>
      <c r="M47" s="243">
        <v>2</v>
      </c>
      <c r="N47" s="384">
        <v>3</v>
      </c>
    </row>
    <row r="48" spans="1:14" s="387" customFormat="1" ht="57.75" customHeight="1">
      <c r="A48" s="236">
        <v>35</v>
      </c>
      <c r="B48" s="237" t="s">
        <v>935</v>
      </c>
      <c r="C48" s="380" t="s">
        <v>749</v>
      </c>
      <c r="D48" s="381">
        <v>5</v>
      </c>
      <c r="E48" s="191" t="str">
        <f>[8]Hoja1!S961</f>
        <v>VICENTE</v>
      </c>
      <c r="F48" s="191" t="s">
        <v>2732</v>
      </c>
      <c r="G48" s="191" t="s">
        <v>2733</v>
      </c>
      <c r="H48" s="382" t="s">
        <v>2705</v>
      </c>
      <c r="I48" s="385">
        <v>45675</v>
      </c>
      <c r="J48" s="385">
        <v>45944</v>
      </c>
      <c r="K48" s="243" t="s">
        <v>124</v>
      </c>
      <c r="L48" s="243" t="s">
        <v>45</v>
      </c>
      <c r="M48" s="243">
        <v>2</v>
      </c>
      <c r="N48" s="384">
        <v>3</v>
      </c>
    </row>
    <row r="49" spans="1:14" s="387" customFormat="1" ht="57.75" customHeight="1">
      <c r="A49" s="236">
        <v>36</v>
      </c>
      <c r="B49" s="237" t="s">
        <v>938</v>
      </c>
      <c r="C49" s="380" t="s">
        <v>753</v>
      </c>
      <c r="D49" s="381">
        <v>5</v>
      </c>
      <c r="E49" s="194" t="str">
        <f>[8]Hoja1!S206</f>
        <v>ROSAS</v>
      </c>
      <c r="F49" s="194" t="s">
        <v>2734</v>
      </c>
      <c r="G49" s="194" t="s">
        <v>2735</v>
      </c>
      <c r="H49" s="382" t="s">
        <v>2705</v>
      </c>
      <c r="I49" s="383">
        <v>45676</v>
      </c>
      <c r="J49" s="383">
        <v>45684</v>
      </c>
      <c r="K49" s="243" t="s">
        <v>124</v>
      </c>
      <c r="L49" s="243" t="s">
        <v>45</v>
      </c>
      <c r="M49" s="243">
        <v>2</v>
      </c>
      <c r="N49" s="384">
        <v>3</v>
      </c>
    </row>
    <row r="50" spans="1:14" s="387" customFormat="1" ht="57.75" customHeight="1">
      <c r="A50" s="236">
        <v>37</v>
      </c>
      <c r="B50" s="237" t="s">
        <v>939</v>
      </c>
      <c r="C50" s="380" t="s">
        <v>756</v>
      </c>
      <c r="D50" s="381">
        <v>5</v>
      </c>
      <c r="E50" s="191" t="str">
        <f>[8]Hoja1!S203</f>
        <v>SOLIS</v>
      </c>
      <c r="F50" s="191" t="s">
        <v>1931</v>
      </c>
      <c r="G50" s="191" t="s">
        <v>2736</v>
      </c>
      <c r="H50" s="382" t="s">
        <v>2705</v>
      </c>
      <c r="I50" s="385">
        <v>45677</v>
      </c>
      <c r="J50" s="385">
        <v>45708</v>
      </c>
      <c r="K50" s="243" t="s">
        <v>124</v>
      </c>
      <c r="L50" s="243" t="s">
        <v>45</v>
      </c>
      <c r="M50" s="243">
        <v>2</v>
      </c>
      <c r="N50" s="384">
        <v>3</v>
      </c>
    </row>
    <row r="51" spans="1:14" s="387" customFormat="1" ht="57.75" customHeight="1">
      <c r="A51" s="236">
        <v>38</v>
      </c>
      <c r="B51" s="237" t="s">
        <v>943</v>
      </c>
      <c r="C51" s="380" t="s">
        <v>760</v>
      </c>
      <c r="D51" s="381">
        <v>5</v>
      </c>
      <c r="E51" s="191" t="str">
        <f>[8]Hoja1!S669</f>
        <v>MARTHA</v>
      </c>
      <c r="F51" s="191" t="s">
        <v>1057</v>
      </c>
      <c r="G51" s="191" t="s">
        <v>2737</v>
      </c>
      <c r="H51" s="382" t="s">
        <v>2705</v>
      </c>
      <c r="I51" s="385">
        <v>45677</v>
      </c>
      <c r="J51" s="385">
        <v>45713</v>
      </c>
      <c r="K51" s="243" t="s">
        <v>124</v>
      </c>
      <c r="L51" s="243" t="s">
        <v>45</v>
      </c>
      <c r="M51" s="243">
        <v>2</v>
      </c>
      <c r="N51" s="384">
        <v>3</v>
      </c>
    </row>
    <row r="52" spans="1:14" s="387" customFormat="1" ht="57.75" customHeight="1">
      <c r="A52" s="236">
        <v>39</v>
      </c>
      <c r="B52" s="237" t="s">
        <v>944</v>
      </c>
      <c r="C52" s="380" t="s">
        <v>763</v>
      </c>
      <c r="D52" s="381">
        <v>5</v>
      </c>
      <c r="E52" s="194" t="str">
        <f>[8]Hoja1!S838</f>
        <v>REYES</v>
      </c>
      <c r="F52" s="194" t="s">
        <v>1057</v>
      </c>
      <c r="G52" s="194" t="s">
        <v>2738</v>
      </c>
      <c r="H52" s="382" t="s">
        <v>2705</v>
      </c>
      <c r="I52" s="383">
        <v>45677</v>
      </c>
      <c r="J52" s="383">
        <v>45713</v>
      </c>
      <c r="K52" s="243" t="s">
        <v>124</v>
      </c>
      <c r="L52" s="243" t="s">
        <v>45</v>
      </c>
      <c r="M52" s="243">
        <v>2</v>
      </c>
      <c r="N52" s="384">
        <v>3</v>
      </c>
    </row>
    <row r="53" spans="1:14" s="387" customFormat="1" ht="57.75" customHeight="1">
      <c r="A53" s="236">
        <v>40</v>
      </c>
      <c r="B53" s="237" t="s">
        <v>948</v>
      </c>
      <c r="C53" s="380" t="s">
        <v>766</v>
      </c>
      <c r="D53" s="381">
        <v>5</v>
      </c>
      <c r="E53" s="194" t="str">
        <f>[8]Hoja1!S4</f>
        <v>FIGUEROA</v>
      </c>
      <c r="F53" s="194" t="s">
        <v>1555</v>
      </c>
      <c r="G53" s="194" t="s">
        <v>2739</v>
      </c>
      <c r="H53" s="382" t="s">
        <v>2705</v>
      </c>
      <c r="I53" s="383">
        <v>45678</v>
      </c>
      <c r="J53" s="383">
        <v>45699</v>
      </c>
      <c r="K53" s="243" t="s">
        <v>124</v>
      </c>
      <c r="L53" s="243" t="s">
        <v>45</v>
      </c>
      <c r="M53" s="243">
        <v>2</v>
      </c>
      <c r="N53" s="384">
        <v>3</v>
      </c>
    </row>
    <row r="54" spans="1:14" s="387" customFormat="1" ht="57.75" customHeight="1">
      <c r="A54" s="236">
        <v>41</v>
      </c>
      <c r="B54" s="237" t="s">
        <v>951</v>
      </c>
      <c r="C54" s="380" t="s">
        <v>770</v>
      </c>
      <c r="D54" s="381">
        <v>5</v>
      </c>
      <c r="E54" s="191" t="str">
        <f>[8]Hoja1!S35</f>
        <v>RODRIGUEZ</v>
      </c>
      <c r="F54" s="191" t="s">
        <v>1173</v>
      </c>
      <c r="G54" s="191" t="s">
        <v>2740</v>
      </c>
      <c r="H54" s="382" t="s">
        <v>2705</v>
      </c>
      <c r="I54" s="385">
        <v>45678</v>
      </c>
      <c r="J54" s="385">
        <v>45680</v>
      </c>
      <c r="K54" s="243" t="s">
        <v>124</v>
      </c>
      <c r="L54" s="243" t="s">
        <v>45</v>
      </c>
      <c r="M54" s="243">
        <v>2</v>
      </c>
      <c r="N54" s="384">
        <v>3</v>
      </c>
    </row>
    <row r="55" spans="1:14" s="387" customFormat="1" ht="57.75" customHeight="1">
      <c r="A55" s="236">
        <v>42</v>
      </c>
      <c r="B55" s="237" t="s">
        <v>955</v>
      </c>
      <c r="C55" s="380" t="s">
        <v>773</v>
      </c>
      <c r="D55" s="381">
        <v>5</v>
      </c>
      <c r="E55" s="191" t="str">
        <f>[8]Hoja1!S47</f>
        <v>SOLTERO</v>
      </c>
      <c r="F55" s="191" t="s">
        <v>2741</v>
      </c>
      <c r="G55" s="191" t="s">
        <v>1456</v>
      </c>
      <c r="H55" s="382" t="s">
        <v>2705</v>
      </c>
      <c r="I55" s="385">
        <v>45678</v>
      </c>
      <c r="J55" s="385">
        <v>45708</v>
      </c>
      <c r="K55" s="243" t="s">
        <v>124</v>
      </c>
      <c r="L55" s="243" t="s">
        <v>45</v>
      </c>
      <c r="M55" s="243">
        <v>2</v>
      </c>
      <c r="N55" s="384">
        <v>3</v>
      </c>
    </row>
    <row r="56" spans="1:14" s="387" customFormat="1" ht="57.75" customHeight="1">
      <c r="A56" s="236">
        <v>43</v>
      </c>
      <c r="B56" s="237" t="s">
        <v>959</v>
      </c>
      <c r="C56" s="380" t="s">
        <v>775</v>
      </c>
      <c r="D56" s="381">
        <v>5</v>
      </c>
      <c r="E56" s="194" t="str">
        <f>[8]Hoja1!S204</f>
        <v>VAZQUEZ</v>
      </c>
      <c r="F56" s="194" t="s">
        <v>1696</v>
      </c>
      <c r="G56" s="194" t="s">
        <v>2742</v>
      </c>
      <c r="H56" s="382" t="s">
        <v>2705</v>
      </c>
      <c r="I56" s="383">
        <v>45678</v>
      </c>
      <c r="J56" s="383">
        <v>45681</v>
      </c>
      <c r="K56" s="243" t="s">
        <v>124</v>
      </c>
      <c r="L56" s="243" t="s">
        <v>45</v>
      </c>
      <c r="M56" s="243">
        <v>2</v>
      </c>
      <c r="N56" s="384">
        <v>3</v>
      </c>
    </row>
    <row r="57" spans="1:14" s="387" customFormat="1" ht="57.75" customHeight="1">
      <c r="A57" s="236">
        <v>44</v>
      </c>
      <c r="B57" s="237" t="s">
        <v>962</v>
      </c>
      <c r="C57" s="380" t="s">
        <v>776</v>
      </c>
      <c r="D57" s="381">
        <v>5</v>
      </c>
      <c r="E57" s="191" t="str">
        <f>[8]Hoja1!S493</f>
        <v>SEGURA</v>
      </c>
      <c r="F57" s="191" t="s">
        <v>858</v>
      </c>
      <c r="G57" s="191" t="s">
        <v>2246</v>
      </c>
      <c r="H57" s="382" t="s">
        <v>2705</v>
      </c>
      <c r="I57" s="385">
        <v>45678</v>
      </c>
      <c r="J57" s="385">
        <v>45680</v>
      </c>
      <c r="K57" s="243" t="s">
        <v>124</v>
      </c>
      <c r="L57" s="243" t="s">
        <v>45</v>
      </c>
      <c r="M57" s="243">
        <v>2</v>
      </c>
      <c r="N57" s="384">
        <v>3</v>
      </c>
    </row>
    <row r="58" spans="1:14" s="387" customFormat="1" ht="57.75" customHeight="1">
      <c r="A58" s="236">
        <v>45</v>
      </c>
      <c r="B58" s="237" t="s">
        <v>966</v>
      </c>
      <c r="C58" s="380" t="s">
        <v>777</v>
      </c>
      <c r="D58" s="381">
        <v>5</v>
      </c>
      <c r="E58" s="191" t="str">
        <f>[8]Hoja1!S505</f>
        <v>REYES</v>
      </c>
      <c r="F58" s="191" t="s">
        <v>2743</v>
      </c>
      <c r="G58" s="191" t="s">
        <v>2744</v>
      </c>
      <c r="H58" s="382" t="s">
        <v>2705</v>
      </c>
      <c r="I58" s="385">
        <v>45678</v>
      </c>
      <c r="J58" s="385">
        <v>45681</v>
      </c>
      <c r="K58" s="243" t="s">
        <v>124</v>
      </c>
      <c r="L58" s="243" t="s">
        <v>45</v>
      </c>
      <c r="M58" s="243">
        <v>2</v>
      </c>
      <c r="N58" s="384">
        <v>3</v>
      </c>
    </row>
    <row r="59" spans="1:14" s="387" customFormat="1" ht="57.75" customHeight="1">
      <c r="A59" s="236">
        <v>46</v>
      </c>
      <c r="B59" s="237" t="s">
        <v>969</v>
      </c>
      <c r="C59" s="380" t="s">
        <v>778</v>
      </c>
      <c r="D59" s="381">
        <v>5</v>
      </c>
      <c r="E59" s="191" t="str">
        <f>[8]Hoja1!S517</f>
        <v>RINCON GALLARDO</v>
      </c>
      <c r="F59" s="191" t="s">
        <v>980</v>
      </c>
      <c r="G59" s="191" t="s">
        <v>882</v>
      </c>
      <c r="H59" s="382" t="s">
        <v>2705</v>
      </c>
      <c r="I59" s="385">
        <v>45678</v>
      </c>
      <c r="J59" s="385">
        <v>45681</v>
      </c>
      <c r="K59" s="243" t="s">
        <v>124</v>
      </c>
      <c r="L59" s="243" t="s">
        <v>45</v>
      </c>
      <c r="M59" s="243">
        <v>2</v>
      </c>
      <c r="N59" s="384">
        <v>3</v>
      </c>
    </row>
    <row r="60" spans="1:14" s="387" customFormat="1" ht="57.75" customHeight="1">
      <c r="A60" s="236">
        <v>47</v>
      </c>
      <c r="B60" s="237" t="s">
        <v>970</v>
      </c>
      <c r="C60" s="380" t="s">
        <v>779</v>
      </c>
      <c r="D60" s="381">
        <v>5</v>
      </c>
      <c r="E60" s="194" t="str">
        <f>[8]Hoja1!S670</f>
        <v>MENDOZA</v>
      </c>
      <c r="F60" s="194" t="s">
        <v>2745</v>
      </c>
      <c r="G60" s="194" t="s">
        <v>2746</v>
      </c>
      <c r="H60" s="382" t="s">
        <v>2705</v>
      </c>
      <c r="I60" s="383">
        <v>45678</v>
      </c>
      <c r="J60" s="383">
        <v>45940</v>
      </c>
      <c r="K60" s="243" t="s">
        <v>124</v>
      </c>
      <c r="L60" s="243" t="s">
        <v>45</v>
      </c>
      <c r="M60" s="243">
        <v>2</v>
      </c>
      <c r="N60" s="384">
        <v>3</v>
      </c>
    </row>
    <row r="61" spans="1:14" s="387" customFormat="1" ht="57.75" customHeight="1">
      <c r="A61" s="236">
        <v>48</v>
      </c>
      <c r="B61" s="237" t="s">
        <v>971</v>
      </c>
      <c r="C61" s="380" t="s">
        <v>780</v>
      </c>
      <c r="D61" s="381">
        <v>5</v>
      </c>
      <c r="E61" s="191" t="str">
        <f>[8]Hoja1!S671</f>
        <v>ACOSTA MEZA</v>
      </c>
      <c r="F61" s="191" t="s">
        <v>881</v>
      </c>
      <c r="G61" s="191" t="s">
        <v>2747</v>
      </c>
      <c r="H61" s="382" t="s">
        <v>2705</v>
      </c>
      <c r="I61" s="385">
        <v>45678</v>
      </c>
      <c r="J61" s="385">
        <v>45883</v>
      </c>
      <c r="K61" s="243" t="s">
        <v>124</v>
      </c>
      <c r="L61" s="243" t="s">
        <v>45</v>
      </c>
      <c r="M61" s="243">
        <v>2</v>
      </c>
      <c r="N61" s="384">
        <v>3</v>
      </c>
    </row>
    <row r="62" spans="1:14" s="387" customFormat="1" ht="57.75" customHeight="1">
      <c r="A62" s="236">
        <v>49</v>
      </c>
      <c r="B62" s="237" t="s">
        <v>974</v>
      </c>
      <c r="C62" s="380" t="s">
        <v>781</v>
      </c>
      <c r="D62" s="381">
        <v>5</v>
      </c>
      <c r="E62" s="194" t="str">
        <f>[8]Hoja1!S672</f>
        <v>NANDUCA</v>
      </c>
      <c r="F62" s="194" t="s">
        <v>858</v>
      </c>
      <c r="G62" s="194" t="s">
        <v>981</v>
      </c>
      <c r="H62" s="382" t="s">
        <v>2705</v>
      </c>
      <c r="I62" s="383">
        <v>45678</v>
      </c>
      <c r="J62" s="383">
        <v>45681</v>
      </c>
      <c r="K62" s="243" t="s">
        <v>124</v>
      </c>
      <c r="L62" s="243" t="s">
        <v>45</v>
      </c>
      <c r="M62" s="243">
        <v>2</v>
      </c>
      <c r="N62" s="384">
        <v>3</v>
      </c>
    </row>
    <row r="63" spans="1:14" s="387" customFormat="1" ht="57.75" customHeight="1">
      <c r="A63" s="236">
        <v>50</v>
      </c>
      <c r="B63" s="237" t="s">
        <v>975</v>
      </c>
      <c r="C63" s="380" t="s">
        <v>782</v>
      </c>
      <c r="D63" s="381">
        <v>5</v>
      </c>
      <c r="E63" s="191" t="str">
        <f>[8]Hoja1!S771</f>
        <v>VARGAS</v>
      </c>
      <c r="F63" s="191" t="s">
        <v>855</v>
      </c>
      <c r="G63" s="191" t="s">
        <v>1081</v>
      </c>
      <c r="H63" s="382" t="s">
        <v>2705</v>
      </c>
      <c r="I63" s="385">
        <v>45678</v>
      </c>
      <c r="J63" s="385">
        <v>45682</v>
      </c>
      <c r="K63" s="243" t="s">
        <v>124</v>
      </c>
      <c r="L63" s="243" t="s">
        <v>45</v>
      </c>
      <c r="M63" s="243">
        <v>2</v>
      </c>
      <c r="N63" s="384">
        <v>3</v>
      </c>
    </row>
    <row r="64" spans="1:14" s="387" customFormat="1" ht="57.75" customHeight="1">
      <c r="A64" s="236">
        <v>51</v>
      </c>
      <c r="B64" s="237" t="s">
        <v>977</v>
      </c>
      <c r="C64" s="380" t="s">
        <v>783</v>
      </c>
      <c r="D64" s="381">
        <v>5</v>
      </c>
      <c r="E64" s="194" t="str">
        <f>[8]Hoja1!S814</f>
        <v>CRUZ</v>
      </c>
      <c r="F64" s="194" t="s">
        <v>858</v>
      </c>
      <c r="G64" s="194" t="s">
        <v>2748</v>
      </c>
      <c r="H64" s="382" t="s">
        <v>2705</v>
      </c>
      <c r="I64" s="383">
        <v>45678</v>
      </c>
      <c r="J64" s="383">
        <v>45708</v>
      </c>
      <c r="K64" s="243" t="s">
        <v>124</v>
      </c>
      <c r="L64" s="243" t="s">
        <v>45</v>
      </c>
      <c r="M64" s="243">
        <v>2</v>
      </c>
      <c r="N64" s="384">
        <v>3</v>
      </c>
    </row>
    <row r="65" spans="1:14" s="387" customFormat="1" ht="57.75" customHeight="1">
      <c r="A65" s="236">
        <v>52</v>
      </c>
      <c r="B65" s="237" t="s">
        <v>978</v>
      </c>
      <c r="C65" s="380" t="s">
        <v>784</v>
      </c>
      <c r="D65" s="381">
        <v>5</v>
      </c>
      <c r="E65" s="191" t="str">
        <f>[8]Hoja1!S839</f>
        <v>RODRIGUEZ</v>
      </c>
      <c r="F65" s="191" t="s">
        <v>1173</v>
      </c>
      <c r="G65" s="191" t="s">
        <v>2740</v>
      </c>
      <c r="H65" s="382" t="s">
        <v>2705</v>
      </c>
      <c r="I65" s="385">
        <v>45678</v>
      </c>
      <c r="J65" s="385">
        <v>45703</v>
      </c>
      <c r="K65" s="243" t="s">
        <v>124</v>
      </c>
      <c r="L65" s="243" t="s">
        <v>45</v>
      </c>
      <c r="M65" s="243">
        <v>2</v>
      </c>
      <c r="N65" s="384">
        <v>3</v>
      </c>
    </row>
    <row r="66" spans="1:14" s="387" customFormat="1" ht="57.75" customHeight="1">
      <c r="A66" s="236">
        <v>53</v>
      </c>
      <c r="B66" s="237" t="s">
        <v>982</v>
      </c>
      <c r="C66" s="380" t="s">
        <v>785</v>
      </c>
      <c r="D66" s="381">
        <v>5</v>
      </c>
      <c r="E66" s="194" t="str">
        <f>[8]Hoja1!S840</f>
        <v>RUIZ</v>
      </c>
      <c r="F66" s="194" t="s">
        <v>926</v>
      </c>
      <c r="G66" s="194" t="s">
        <v>2749</v>
      </c>
      <c r="H66" s="382" t="s">
        <v>2705</v>
      </c>
      <c r="I66" s="383">
        <v>45678</v>
      </c>
      <c r="J66" s="383">
        <v>45680</v>
      </c>
      <c r="K66" s="243" t="s">
        <v>124</v>
      </c>
      <c r="L66" s="243" t="s">
        <v>45</v>
      </c>
      <c r="M66" s="243">
        <v>2</v>
      </c>
      <c r="N66" s="384">
        <v>3</v>
      </c>
    </row>
    <row r="67" spans="1:14" s="387" customFormat="1" ht="57.75" customHeight="1">
      <c r="A67" s="236">
        <v>54</v>
      </c>
      <c r="B67" s="237" t="s">
        <v>985</v>
      </c>
      <c r="C67" s="380" t="s">
        <v>786</v>
      </c>
      <c r="D67" s="381">
        <v>5</v>
      </c>
      <c r="E67" s="194" t="str">
        <f>[8]Hoja1!S964</f>
        <v>CHAVEZ</v>
      </c>
      <c r="F67" s="194" t="s">
        <v>1057</v>
      </c>
      <c r="G67" s="194" t="s">
        <v>1568</v>
      </c>
      <c r="H67" s="382" t="s">
        <v>2705</v>
      </c>
      <c r="I67" s="383">
        <v>45678</v>
      </c>
      <c r="J67" s="383">
        <v>45940</v>
      </c>
      <c r="K67" s="243" t="s">
        <v>124</v>
      </c>
      <c r="L67" s="243" t="s">
        <v>45</v>
      </c>
      <c r="M67" s="243">
        <v>2</v>
      </c>
      <c r="N67" s="384">
        <v>3</v>
      </c>
    </row>
    <row r="68" spans="1:14" s="387" customFormat="1" ht="57.75" customHeight="1">
      <c r="A68" s="236">
        <v>55</v>
      </c>
      <c r="B68" s="237" t="s">
        <v>988</v>
      </c>
      <c r="C68" s="380" t="s">
        <v>787</v>
      </c>
      <c r="D68" s="381">
        <v>5</v>
      </c>
      <c r="E68" s="191" t="str">
        <f>[8]Hoja1!S5</f>
        <v>CALVILLO</v>
      </c>
      <c r="F68" s="191" t="s">
        <v>1352</v>
      </c>
      <c r="G68" s="191" t="s">
        <v>1573</v>
      </c>
      <c r="H68" s="382" t="s">
        <v>2705</v>
      </c>
      <c r="I68" s="385">
        <v>45679</v>
      </c>
      <c r="J68" s="385">
        <v>45713</v>
      </c>
      <c r="K68" s="243" t="s">
        <v>124</v>
      </c>
      <c r="L68" s="243" t="s">
        <v>45</v>
      </c>
      <c r="M68" s="243">
        <v>2</v>
      </c>
      <c r="N68" s="384">
        <v>3</v>
      </c>
    </row>
    <row r="69" spans="1:14" s="387" customFormat="1" ht="57.75" customHeight="1">
      <c r="A69" s="236">
        <v>56</v>
      </c>
      <c r="B69" s="237" t="s">
        <v>990</v>
      </c>
      <c r="C69" s="380" t="s">
        <v>788</v>
      </c>
      <c r="D69" s="381">
        <v>5</v>
      </c>
      <c r="E69" s="191" t="str">
        <f>[8]Hoja1!S39</f>
        <v>OXTE</v>
      </c>
      <c r="F69" s="191" t="s">
        <v>875</v>
      </c>
      <c r="G69" s="191" t="s">
        <v>1968</v>
      </c>
      <c r="H69" s="382" t="s">
        <v>2705</v>
      </c>
      <c r="I69" s="385">
        <v>45679</v>
      </c>
      <c r="J69" s="385">
        <v>45681</v>
      </c>
      <c r="K69" s="243" t="s">
        <v>124</v>
      </c>
      <c r="L69" s="243" t="s">
        <v>45</v>
      </c>
      <c r="M69" s="243">
        <v>2</v>
      </c>
      <c r="N69" s="384">
        <v>3</v>
      </c>
    </row>
    <row r="70" spans="1:14" s="387" customFormat="1" ht="57.75" customHeight="1">
      <c r="A70" s="236">
        <v>57</v>
      </c>
      <c r="B70" s="237" t="s">
        <v>992</v>
      </c>
      <c r="C70" s="380" t="s">
        <v>789</v>
      </c>
      <c r="D70" s="381">
        <v>5</v>
      </c>
      <c r="E70" s="191" t="str">
        <f>[8]Hoja1!S43</f>
        <v>CRUZ</v>
      </c>
      <c r="F70" s="191" t="s">
        <v>328</v>
      </c>
      <c r="G70" s="191" t="s">
        <v>2750</v>
      </c>
      <c r="H70" s="382" t="s">
        <v>2705</v>
      </c>
      <c r="I70" s="385">
        <v>45679</v>
      </c>
      <c r="J70" s="385">
        <v>45681</v>
      </c>
      <c r="K70" s="243" t="s">
        <v>124</v>
      </c>
      <c r="L70" s="243" t="s">
        <v>45</v>
      </c>
      <c r="M70" s="243">
        <v>2</v>
      </c>
      <c r="N70" s="384">
        <v>3</v>
      </c>
    </row>
    <row r="71" spans="1:14" s="387" customFormat="1" ht="57.75" customHeight="1">
      <c r="A71" s="236">
        <v>58</v>
      </c>
      <c r="B71" s="237" t="s">
        <v>994</v>
      </c>
      <c r="C71" s="380" t="s">
        <v>790</v>
      </c>
      <c r="D71" s="381">
        <v>5</v>
      </c>
      <c r="E71" s="191" t="str">
        <f>[8]Hoja1!S49</f>
        <v>PATRON</v>
      </c>
      <c r="F71" s="191" t="s">
        <v>1622</v>
      </c>
      <c r="G71" s="191" t="s">
        <v>2751</v>
      </c>
      <c r="H71" s="382" t="s">
        <v>2705</v>
      </c>
      <c r="I71" s="385">
        <v>45679</v>
      </c>
      <c r="J71" s="385">
        <v>45680</v>
      </c>
      <c r="K71" s="243" t="s">
        <v>124</v>
      </c>
      <c r="L71" s="243" t="s">
        <v>45</v>
      </c>
      <c r="M71" s="243">
        <v>2</v>
      </c>
      <c r="N71" s="384">
        <v>3</v>
      </c>
    </row>
    <row r="72" spans="1:14" s="387" customFormat="1" ht="57.75" customHeight="1">
      <c r="A72" s="236">
        <v>59</v>
      </c>
      <c r="B72" s="237" t="s">
        <v>997</v>
      </c>
      <c r="C72" s="380" t="s">
        <v>791</v>
      </c>
      <c r="D72" s="381">
        <v>5</v>
      </c>
      <c r="E72" s="194" t="str">
        <f>[8]Hoja1!S50</f>
        <v>CALVILLO</v>
      </c>
      <c r="F72" s="194" t="s">
        <v>1352</v>
      </c>
      <c r="G72" s="194" t="s">
        <v>1573</v>
      </c>
      <c r="H72" s="382" t="s">
        <v>2705</v>
      </c>
      <c r="I72" s="383">
        <v>45679</v>
      </c>
      <c r="J72" s="383">
        <v>45681</v>
      </c>
      <c r="K72" s="243" t="s">
        <v>124</v>
      </c>
      <c r="L72" s="243" t="s">
        <v>45</v>
      </c>
      <c r="M72" s="243">
        <v>2</v>
      </c>
      <c r="N72" s="384">
        <v>3</v>
      </c>
    </row>
    <row r="73" spans="1:14" s="387" customFormat="1" ht="57.75" customHeight="1">
      <c r="A73" s="236">
        <v>60</v>
      </c>
      <c r="B73" s="237" t="s">
        <v>1000</v>
      </c>
      <c r="C73" s="380" t="s">
        <v>792</v>
      </c>
      <c r="D73" s="381">
        <v>5</v>
      </c>
      <c r="E73" s="191" t="str">
        <f>[8]Hoja1!S53</f>
        <v>MARTINEZ</v>
      </c>
      <c r="F73" s="191" t="s">
        <v>2707</v>
      </c>
      <c r="G73" s="191" t="s">
        <v>2752</v>
      </c>
      <c r="H73" s="382" t="s">
        <v>2705</v>
      </c>
      <c r="I73" s="385">
        <v>45679</v>
      </c>
      <c r="J73" s="385">
        <v>45680</v>
      </c>
      <c r="K73" s="243" t="s">
        <v>124</v>
      </c>
      <c r="L73" s="243" t="s">
        <v>45</v>
      </c>
      <c r="M73" s="243">
        <v>2</v>
      </c>
      <c r="N73" s="384">
        <v>3</v>
      </c>
    </row>
    <row r="74" spans="1:14" s="387" customFormat="1" ht="57.75" customHeight="1">
      <c r="A74" s="236">
        <v>61</v>
      </c>
      <c r="B74" s="237" t="s">
        <v>1003</v>
      </c>
      <c r="C74" s="380" t="s">
        <v>793</v>
      </c>
      <c r="D74" s="381">
        <v>5</v>
      </c>
      <c r="E74" s="191" t="str">
        <f>[8]Hoja1!S437</f>
        <v>CRUZ</v>
      </c>
      <c r="F74" s="191" t="s">
        <v>881</v>
      </c>
      <c r="G74" s="191" t="s">
        <v>2753</v>
      </c>
      <c r="H74" s="382" t="s">
        <v>2705</v>
      </c>
      <c r="I74" s="385">
        <v>45679</v>
      </c>
      <c r="J74" s="385">
        <v>45680</v>
      </c>
      <c r="K74" s="243" t="s">
        <v>124</v>
      </c>
      <c r="L74" s="243" t="s">
        <v>45</v>
      </c>
      <c r="M74" s="243">
        <v>2</v>
      </c>
      <c r="N74" s="384">
        <v>3</v>
      </c>
    </row>
    <row r="75" spans="1:14" s="387" customFormat="1" ht="57.75" customHeight="1">
      <c r="A75" s="236">
        <v>62</v>
      </c>
      <c r="B75" s="237" t="s">
        <v>1007</v>
      </c>
      <c r="C75" s="380" t="s">
        <v>794</v>
      </c>
      <c r="D75" s="381">
        <v>5</v>
      </c>
      <c r="E75" s="191" t="str">
        <f>[8]Hoja1!S439</f>
        <v>CRUZ</v>
      </c>
      <c r="F75" s="191" t="s">
        <v>881</v>
      </c>
      <c r="G75" s="191" t="s">
        <v>2753</v>
      </c>
      <c r="H75" s="382" t="s">
        <v>2705</v>
      </c>
      <c r="I75" s="385">
        <v>45679</v>
      </c>
      <c r="J75" s="385">
        <v>45756</v>
      </c>
      <c r="K75" s="243" t="s">
        <v>124</v>
      </c>
      <c r="L75" s="243" t="s">
        <v>45</v>
      </c>
      <c r="M75" s="243">
        <v>2</v>
      </c>
      <c r="N75" s="384">
        <v>3</v>
      </c>
    </row>
    <row r="76" spans="1:14" s="387" customFormat="1" ht="57.75" customHeight="1">
      <c r="A76" s="236">
        <v>63</v>
      </c>
      <c r="B76" s="237" t="s">
        <v>1010</v>
      </c>
      <c r="C76" s="380" t="s">
        <v>795</v>
      </c>
      <c r="D76" s="381">
        <v>5</v>
      </c>
      <c r="E76" s="194" t="str">
        <f>[8]Hoja1!S516</f>
        <v>DIAZ</v>
      </c>
      <c r="F76" s="194" t="s">
        <v>2754</v>
      </c>
      <c r="G76" s="194" t="s">
        <v>2755</v>
      </c>
      <c r="H76" s="382" t="s">
        <v>2705</v>
      </c>
      <c r="I76" s="383">
        <v>45679</v>
      </c>
      <c r="J76" s="383">
        <v>45703</v>
      </c>
      <c r="K76" s="243" t="s">
        <v>124</v>
      </c>
      <c r="L76" s="243" t="s">
        <v>45</v>
      </c>
      <c r="M76" s="243">
        <v>2</v>
      </c>
      <c r="N76" s="384">
        <v>3</v>
      </c>
    </row>
    <row r="77" spans="1:14" s="387" customFormat="1" ht="57.75" customHeight="1">
      <c r="A77" s="236">
        <v>64</v>
      </c>
      <c r="B77" s="237" t="s">
        <v>1013</v>
      </c>
      <c r="C77" s="380" t="s">
        <v>796</v>
      </c>
      <c r="D77" s="381">
        <v>5</v>
      </c>
      <c r="E77" s="194" t="str">
        <f>[8]Hoja1!S778</f>
        <v>ESQUER</v>
      </c>
      <c r="F77" s="194" t="s">
        <v>2002</v>
      </c>
      <c r="G77" s="194" t="s">
        <v>1357</v>
      </c>
      <c r="H77" s="382" t="s">
        <v>2705</v>
      </c>
      <c r="I77" s="383">
        <v>45679</v>
      </c>
      <c r="J77" s="383">
        <v>45681</v>
      </c>
      <c r="K77" s="243" t="s">
        <v>124</v>
      </c>
      <c r="L77" s="243" t="s">
        <v>45</v>
      </c>
      <c r="M77" s="243">
        <v>2</v>
      </c>
      <c r="N77" s="384">
        <v>3</v>
      </c>
    </row>
    <row r="78" spans="1:14" s="387" customFormat="1" ht="57.75" customHeight="1">
      <c r="A78" s="236">
        <v>65</v>
      </c>
      <c r="B78" s="237" t="s">
        <v>1016</v>
      </c>
      <c r="C78" s="380" t="s">
        <v>797</v>
      </c>
      <c r="D78" s="381">
        <v>5</v>
      </c>
      <c r="E78" s="191" t="str">
        <f>[8]Hoja1!S841</f>
        <v>MUÑOZ</v>
      </c>
      <c r="F78" s="191" t="s">
        <v>1969</v>
      </c>
      <c r="G78" s="191" t="s">
        <v>2756</v>
      </c>
      <c r="H78" s="382" t="s">
        <v>2705</v>
      </c>
      <c r="I78" s="385">
        <v>45679</v>
      </c>
      <c r="J78" s="385">
        <v>45680</v>
      </c>
      <c r="K78" s="243" t="s">
        <v>124</v>
      </c>
      <c r="L78" s="243" t="s">
        <v>45</v>
      </c>
      <c r="M78" s="243">
        <v>2</v>
      </c>
      <c r="N78" s="384">
        <v>3</v>
      </c>
    </row>
    <row r="79" spans="1:14" s="387" customFormat="1" ht="57.75" customHeight="1">
      <c r="A79" s="236">
        <v>66</v>
      </c>
      <c r="B79" s="237" t="s">
        <v>1017</v>
      </c>
      <c r="C79" s="380" t="s">
        <v>798</v>
      </c>
      <c r="D79" s="381">
        <v>5</v>
      </c>
      <c r="E79" s="194" t="str">
        <f>[8]Hoja1!S842</f>
        <v>CASTRO</v>
      </c>
      <c r="F79" s="194" t="s">
        <v>1027</v>
      </c>
      <c r="G79" s="194" t="s">
        <v>1664</v>
      </c>
      <c r="H79" s="382" t="s">
        <v>2705</v>
      </c>
      <c r="I79" s="383">
        <v>45679</v>
      </c>
      <c r="J79" s="383">
        <v>45680</v>
      </c>
      <c r="K79" s="243" t="s">
        <v>124</v>
      </c>
      <c r="L79" s="243" t="s">
        <v>45</v>
      </c>
      <c r="M79" s="243">
        <v>2</v>
      </c>
      <c r="N79" s="384">
        <v>3</v>
      </c>
    </row>
    <row r="80" spans="1:14" s="387" customFormat="1" ht="57.75" customHeight="1">
      <c r="A80" s="236">
        <v>67</v>
      </c>
      <c r="B80" s="237" t="s">
        <v>1021</v>
      </c>
      <c r="C80" s="380" t="s">
        <v>799</v>
      </c>
      <c r="D80" s="381">
        <v>5</v>
      </c>
      <c r="E80" s="191" t="str">
        <f>[8]Hoja1!S7</f>
        <v>ALVAREZ</v>
      </c>
      <c r="F80" s="191" t="s">
        <v>2757</v>
      </c>
      <c r="G80" s="191" t="s">
        <v>2758</v>
      </c>
      <c r="H80" s="382" t="s">
        <v>2705</v>
      </c>
      <c r="I80" s="385">
        <v>45680</v>
      </c>
      <c r="J80" s="385">
        <v>45934</v>
      </c>
      <c r="K80" s="243" t="s">
        <v>124</v>
      </c>
      <c r="L80" s="243" t="s">
        <v>45</v>
      </c>
      <c r="M80" s="243">
        <v>2</v>
      </c>
      <c r="N80" s="384">
        <v>3</v>
      </c>
    </row>
    <row r="81" spans="1:14" s="387" customFormat="1" ht="57.75" customHeight="1">
      <c r="A81" s="236">
        <v>68</v>
      </c>
      <c r="B81" s="237" t="s">
        <v>1025</v>
      </c>
      <c r="C81" s="380" t="s">
        <v>800</v>
      </c>
      <c r="D81" s="381">
        <v>5</v>
      </c>
      <c r="E81" s="194" t="str">
        <f>[8]Hoja1!S786</f>
        <v>GOMEZ</v>
      </c>
      <c r="F81" s="194" t="s">
        <v>1054</v>
      </c>
      <c r="G81" s="194" t="s">
        <v>1987</v>
      </c>
      <c r="H81" s="382" t="s">
        <v>2705</v>
      </c>
      <c r="I81" s="383">
        <v>45680</v>
      </c>
      <c r="J81" s="383">
        <v>45934</v>
      </c>
      <c r="K81" s="243" t="s">
        <v>124</v>
      </c>
      <c r="L81" s="243" t="s">
        <v>45</v>
      </c>
      <c r="M81" s="243">
        <v>2</v>
      </c>
      <c r="N81" s="384">
        <v>3</v>
      </c>
    </row>
    <row r="82" spans="1:14" s="387" customFormat="1" ht="57.75" customHeight="1">
      <c r="A82" s="236">
        <v>69</v>
      </c>
      <c r="B82" s="237" t="s">
        <v>1029</v>
      </c>
      <c r="C82" s="380" t="s">
        <v>801</v>
      </c>
      <c r="D82" s="381">
        <v>5</v>
      </c>
      <c r="E82" s="191" t="str">
        <f>[8]Hoja1!S965</f>
        <v>GOMEZ</v>
      </c>
      <c r="F82" s="191" t="s">
        <v>1054</v>
      </c>
      <c r="G82" s="191" t="s">
        <v>1987</v>
      </c>
      <c r="H82" s="382" t="s">
        <v>2705</v>
      </c>
      <c r="I82" s="385">
        <v>45680</v>
      </c>
      <c r="J82" s="385">
        <v>45934</v>
      </c>
      <c r="K82" s="243" t="s">
        <v>124</v>
      </c>
      <c r="L82" s="243" t="s">
        <v>45</v>
      </c>
      <c r="M82" s="243">
        <v>2</v>
      </c>
      <c r="N82" s="384">
        <v>3</v>
      </c>
    </row>
    <row r="83" spans="1:14" s="387" customFormat="1" ht="57.75" customHeight="1">
      <c r="A83" s="236">
        <v>70</v>
      </c>
      <c r="B83" s="237" t="s">
        <v>1032</v>
      </c>
      <c r="C83" s="380" t="s">
        <v>802</v>
      </c>
      <c r="D83" s="381">
        <v>5</v>
      </c>
      <c r="E83" s="194" t="str">
        <f>[8]Hoja1!S966</f>
        <v>ALVAREZ</v>
      </c>
      <c r="F83" s="194" t="s">
        <v>2757</v>
      </c>
      <c r="G83" s="194" t="s">
        <v>2758</v>
      </c>
      <c r="H83" s="382" t="s">
        <v>2705</v>
      </c>
      <c r="I83" s="383">
        <v>45680</v>
      </c>
      <c r="J83" s="383">
        <v>45934</v>
      </c>
      <c r="K83" s="243" t="s">
        <v>124</v>
      </c>
      <c r="L83" s="243" t="s">
        <v>45</v>
      </c>
      <c r="M83" s="243">
        <v>2</v>
      </c>
      <c r="N83" s="384">
        <v>3</v>
      </c>
    </row>
    <row r="84" spans="1:14" s="387" customFormat="1" ht="57.75" customHeight="1">
      <c r="A84" s="236">
        <v>71</v>
      </c>
      <c r="B84" s="237" t="s">
        <v>1034</v>
      </c>
      <c r="C84" s="380" t="s">
        <v>803</v>
      </c>
      <c r="D84" s="381">
        <v>5</v>
      </c>
      <c r="E84" s="191" t="str">
        <f>[8]Hoja1!S15</f>
        <v>PAZ</v>
      </c>
      <c r="F84" s="191" t="s">
        <v>861</v>
      </c>
      <c r="G84" s="191" t="s">
        <v>2759</v>
      </c>
      <c r="H84" s="382" t="s">
        <v>2705</v>
      </c>
      <c r="I84" s="385">
        <v>45681</v>
      </c>
      <c r="J84" s="385">
        <v>45699</v>
      </c>
      <c r="K84" s="243" t="s">
        <v>124</v>
      </c>
      <c r="L84" s="243" t="s">
        <v>45</v>
      </c>
      <c r="M84" s="243">
        <v>2</v>
      </c>
      <c r="N84" s="384">
        <v>3</v>
      </c>
    </row>
    <row r="85" spans="1:14" s="387" customFormat="1" ht="57.75" customHeight="1">
      <c r="A85" s="236">
        <v>72</v>
      </c>
      <c r="B85" s="237" t="s">
        <v>1038</v>
      </c>
      <c r="C85" s="380" t="s">
        <v>804</v>
      </c>
      <c r="D85" s="381">
        <v>5</v>
      </c>
      <c r="E85" s="191" t="str">
        <f>[8]Hoja1!S785</f>
        <v>MORALES</v>
      </c>
      <c r="F85" s="191" t="s">
        <v>868</v>
      </c>
      <c r="G85" s="191" t="s">
        <v>1565</v>
      </c>
      <c r="H85" s="382" t="s">
        <v>2705</v>
      </c>
      <c r="I85" s="385">
        <v>45682</v>
      </c>
      <c r="J85" s="385">
        <v>45885</v>
      </c>
      <c r="K85" s="243" t="s">
        <v>124</v>
      </c>
      <c r="L85" s="243" t="s">
        <v>45</v>
      </c>
      <c r="M85" s="243">
        <v>2</v>
      </c>
      <c r="N85" s="384">
        <v>3</v>
      </c>
    </row>
    <row r="86" spans="1:14" s="387" customFormat="1" ht="57.75" customHeight="1">
      <c r="A86" s="236">
        <v>73</v>
      </c>
      <c r="B86" s="237" t="s">
        <v>1042</v>
      </c>
      <c r="C86" s="380" t="s">
        <v>805</v>
      </c>
      <c r="D86" s="381">
        <v>5</v>
      </c>
      <c r="E86" s="191" t="str">
        <f>[8]Hoja1!S55</f>
        <v>GUILLEN</v>
      </c>
      <c r="F86" s="191" t="s">
        <v>858</v>
      </c>
      <c r="G86" s="191" t="s">
        <v>2760</v>
      </c>
      <c r="H86" s="382" t="s">
        <v>2705</v>
      </c>
      <c r="I86" s="385">
        <v>45684</v>
      </c>
      <c r="J86" s="385">
        <v>45696</v>
      </c>
      <c r="K86" s="243" t="s">
        <v>124</v>
      </c>
      <c r="L86" s="243" t="s">
        <v>45</v>
      </c>
      <c r="M86" s="243">
        <v>2</v>
      </c>
      <c r="N86" s="384">
        <v>3</v>
      </c>
    </row>
    <row r="87" spans="1:14" s="387" customFormat="1" ht="57.75" customHeight="1">
      <c r="A87" s="236">
        <v>74</v>
      </c>
      <c r="B87" s="237" t="s">
        <v>1046</v>
      </c>
      <c r="C87" s="380" t="s">
        <v>806</v>
      </c>
      <c r="D87" s="381">
        <v>5</v>
      </c>
      <c r="E87" s="191" t="str">
        <f>[8]Hoja1!S77</f>
        <v>RAMIREZ</v>
      </c>
      <c r="F87" s="191" t="s">
        <v>2019</v>
      </c>
      <c r="G87" s="191" t="s">
        <v>2761</v>
      </c>
      <c r="H87" s="382" t="s">
        <v>2705</v>
      </c>
      <c r="I87" s="385">
        <v>45686</v>
      </c>
      <c r="J87" s="385">
        <v>45696</v>
      </c>
      <c r="K87" s="243" t="s">
        <v>124</v>
      </c>
      <c r="L87" s="243" t="s">
        <v>45</v>
      </c>
      <c r="M87" s="243">
        <v>2</v>
      </c>
      <c r="N87" s="384">
        <v>3</v>
      </c>
    </row>
    <row r="88" spans="1:14" s="387" customFormat="1" ht="57.75" customHeight="1">
      <c r="A88" s="236">
        <v>75</v>
      </c>
      <c r="B88" s="237" t="s">
        <v>1050</v>
      </c>
      <c r="C88" s="380" t="s">
        <v>807</v>
      </c>
      <c r="D88" s="381">
        <v>5</v>
      </c>
      <c r="E88" s="191" t="str">
        <f>[8]Hoja1!S801</f>
        <v>GALAVIZ</v>
      </c>
      <c r="F88" s="191" t="s">
        <v>1559</v>
      </c>
      <c r="G88" s="191" t="s">
        <v>2762</v>
      </c>
      <c r="H88" s="382" t="s">
        <v>2705</v>
      </c>
      <c r="I88" s="385">
        <v>45686</v>
      </c>
      <c r="J88" s="385">
        <v>45696</v>
      </c>
      <c r="K88" s="243" t="s">
        <v>124</v>
      </c>
      <c r="L88" s="243" t="s">
        <v>45</v>
      </c>
      <c r="M88" s="243">
        <v>2</v>
      </c>
      <c r="N88" s="384">
        <v>3</v>
      </c>
    </row>
    <row r="89" spans="1:14" s="387" customFormat="1" ht="57.75" customHeight="1">
      <c r="A89" s="236">
        <v>76</v>
      </c>
      <c r="B89" s="237" t="s">
        <v>1052</v>
      </c>
      <c r="C89" s="380" t="s">
        <v>808</v>
      </c>
      <c r="D89" s="381">
        <v>5</v>
      </c>
      <c r="E89" s="194" t="str">
        <f>[8]Hoja1!S802</f>
        <v>ORTIZ</v>
      </c>
      <c r="F89" s="194" t="s">
        <v>1649</v>
      </c>
      <c r="G89" s="194" t="s">
        <v>2763</v>
      </c>
      <c r="H89" s="382" t="s">
        <v>2705</v>
      </c>
      <c r="I89" s="383">
        <v>45687</v>
      </c>
      <c r="J89" s="383">
        <v>45785</v>
      </c>
      <c r="K89" s="243" t="s">
        <v>124</v>
      </c>
      <c r="L89" s="243" t="s">
        <v>45</v>
      </c>
      <c r="M89" s="243">
        <v>2</v>
      </c>
      <c r="N89" s="384">
        <v>3</v>
      </c>
    </row>
    <row r="90" spans="1:14" s="387" customFormat="1" ht="57.75" customHeight="1">
      <c r="A90" s="236">
        <v>77</v>
      </c>
      <c r="B90" s="237" t="s">
        <v>1056</v>
      </c>
      <c r="C90" s="380" t="s">
        <v>809</v>
      </c>
      <c r="D90" s="381">
        <v>5</v>
      </c>
      <c r="E90" s="194" t="str">
        <f>[8]Hoja1!S10</f>
        <v>ALEMAN</v>
      </c>
      <c r="F90" s="194" t="s">
        <v>2764</v>
      </c>
      <c r="G90" s="194" t="s">
        <v>1987</v>
      </c>
      <c r="H90" s="382" t="s">
        <v>2705</v>
      </c>
      <c r="I90" s="383">
        <v>45689</v>
      </c>
      <c r="J90" s="383">
        <v>45702</v>
      </c>
      <c r="K90" s="243" t="s">
        <v>124</v>
      </c>
      <c r="L90" s="243" t="s">
        <v>45</v>
      </c>
      <c r="M90" s="243">
        <v>2</v>
      </c>
      <c r="N90" s="384">
        <v>3</v>
      </c>
    </row>
    <row r="91" spans="1:14" s="387" customFormat="1" ht="57.75" customHeight="1">
      <c r="A91" s="236">
        <v>78</v>
      </c>
      <c r="B91" s="237" t="s">
        <v>1058</v>
      </c>
      <c r="C91" s="380" t="s">
        <v>810</v>
      </c>
      <c r="D91" s="381">
        <v>5</v>
      </c>
      <c r="E91" s="194" t="str">
        <f>[8]Hoja1!S18</f>
        <v>ALVARADO</v>
      </c>
      <c r="F91" s="194" t="s">
        <v>1054</v>
      </c>
      <c r="G91" s="194" t="s">
        <v>2765</v>
      </c>
      <c r="H91" s="382" t="s">
        <v>2705</v>
      </c>
      <c r="I91" s="383">
        <v>45689</v>
      </c>
      <c r="J91" s="383">
        <v>45707</v>
      </c>
      <c r="K91" s="243" t="s">
        <v>124</v>
      </c>
      <c r="L91" s="243" t="s">
        <v>45</v>
      </c>
      <c r="M91" s="243">
        <v>2</v>
      </c>
      <c r="N91" s="384">
        <v>3</v>
      </c>
    </row>
    <row r="92" spans="1:14" s="387" customFormat="1" ht="57.75" customHeight="1">
      <c r="A92" s="236">
        <v>79</v>
      </c>
      <c r="B92" s="237" t="s">
        <v>1059</v>
      </c>
      <c r="C92" s="380" t="s">
        <v>811</v>
      </c>
      <c r="D92" s="381">
        <v>5</v>
      </c>
      <c r="E92" s="194" t="str">
        <f>[8]Hoja1!S26</f>
        <v>RAMOS</v>
      </c>
      <c r="F92" s="194" t="s">
        <v>1563</v>
      </c>
      <c r="G92" s="194" t="s">
        <v>2766</v>
      </c>
      <c r="H92" s="382" t="s">
        <v>2705</v>
      </c>
      <c r="I92" s="383">
        <v>45689</v>
      </c>
      <c r="J92" s="383">
        <v>45713</v>
      </c>
      <c r="K92" s="243" t="s">
        <v>124</v>
      </c>
      <c r="L92" s="243" t="s">
        <v>45</v>
      </c>
      <c r="M92" s="243">
        <v>2</v>
      </c>
      <c r="N92" s="384">
        <v>3</v>
      </c>
    </row>
    <row r="93" spans="1:14" s="387" customFormat="1" ht="57.75" customHeight="1">
      <c r="A93" s="236">
        <v>80</v>
      </c>
      <c r="B93" s="237" t="s">
        <v>1062</v>
      </c>
      <c r="C93" s="380" t="s">
        <v>812</v>
      </c>
      <c r="D93" s="381">
        <v>5</v>
      </c>
      <c r="E93" s="194" t="str">
        <f>[8]Hoja1!S46</f>
        <v>MARTINEZ</v>
      </c>
      <c r="F93" s="194" t="s">
        <v>1054</v>
      </c>
      <c r="G93" s="194" t="s">
        <v>2767</v>
      </c>
      <c r="H93" s="382" t="s">
        <v>2705</v>
      </c>
      <c r="I93" s="383">
        <v>45689</v>
      </c>
      <c r="J93" s="383">
        <v>45724</v>
      </c>
      <c r="K93" s="243" t="s">
        <v>124</v>
      </c>
      <c r="L93" s="243" t="s">
        <v>45</v>
      </c>
      <c r="M93" s="243">
        <v>2</v>
      </c>
      <c r="N93" s="384">
        <v>3</v>
      </c>
    </row>
    <row r="94" spans="1:14" s="387" customFormat="1" ht="57.75" customHeight="1">
      <c r="A94" s="236">
        <v>81</v>
      </c>
      <c r="B94" s="237" t="s">
        <v>1063</v>
      </c>
      <c r="C94" s="380" t="s">
        <v>813</v>
      </c>
      <c r="D94" s="381">
        <v>5</v>
      </c>
      <c r="E94" s="194" t="str">
        <f>[8]Hoja1!S48</f>
        <v>MARTINEZ</v>
      </c>
      <c r="F94" s="194" t="s">
        <v>1827</v>
      </c>
      <c r="G94" s="194" t="s">
        <v>1836</v>
      </c>
      <c r="H94" s="382" t="s">
        <v>2705</v>
      </c>
      <c r="I94" s="383">
        <v>45689</v>
      </c>
      <c r="J94" s="383">
        <v>45940</v>
      </c>
      <c r="K94" s="243" t="s">
        <v>124</v>
      </c>
      <c r="L94" s="243" t="s">
        <v>45</v>
      </c>
      <c r="M94" s="243">
        <v>2</v>
      </c>
      <c r="N94" s="384">
        <v>3</v>
      </c>
    </row>
    <row r="95" spans="1:14" s="387" customFormat="1" ht="57.75" customHeight="1">
      <c r="A95" s="236">
        <v>82</v>
      </c>
      <c r="B95" s="237" t="s">
        <v>1066</v>
      </c>
      <c r="C95" s="380" t="s">
        <v>814</v>
      </c>
      <c r="D95" s="381">
        <v>5</v>
      </c>
      <c r="E95" s="194" t="str">
        <f>[8]Hoja1!S60</f>
        <v>CASASOLA</v>
      </c>
      <c r="F95" s="194" t="s">
        <v>1706</v>
      </c>
      <c r="G95" s="194" t="s">
        <v>2768</v>
      </c>
      <c r="H95" s="382" t="s">
        <v>2705</v>
      </c>
      <c r="I95" s="383">
        <v>45689</v>
      </c>
      <c r="J95" s="383">
        <v>45696</v>
      </c>
      <c r="K95" s="243" t="s">
        <v>124</v>
      </c>
      <c r="L95" s="243" t="s">
        <v>45</v>
      </c>
      <c r="M95" s="243">
        <v>2</v>
      </c>
      <c r="N95" s="384">
        <v>3</v>
      </c>
    </row>
    <row r="96" spans="1:14" s="387" customFormat="1" ht="57.75" customHeight="1">
      <c r="A96" s="236">
        <v>83</v>
      </c>
      <c r="B96" s="237" t="s">
        <v>1070</v>
      </c>
      <c r="C96" s="380" t="s">
        <v>815</v>
      </c>
      <c r="D96" s="381">
        <v>5</v>
      </c>
      <c r="E96" s="191" t="str">
        <f>[8]Hoja1!S61</f>
        <v>AGUIRRE</v>
      </c>
      <c r="F96" s="191" t="s">
        <v>855</v>
      </c>
      <c r="G96" s="191" t="s">
        <v>2242</v>
      </c>
      <c r="H96" s="382" t="s">
        <v>2705</v>
      </c>
      <c r="I96" s="385">
        <v>45689</v>
      </c>
      <c r="J96" s="385">
        <v>45707</v>
      </c>
      <c r="K96" s="243" t="s">
        <v>124</v>
      </c>
      <c r="L96" s="243" t="s">
        <v>45</v>
      </c>
      <c r="M96" s="243">
        <v>2</v>
      </c>
      <c r="N96" s="384">
        <v>3</v>
      </c>
    </row>
    <row r="97" spans="1:14" s="387" customFormat="1" ht="57.75" customHeight="1">
      <c r="A97" s="236">
        <v>84</v>
      </c>
      <c r="B97" s="237" t="s">
        <v>1071</v>
      </c>
      <c r="C97" s="380" t="s">
        <v>816</v>
      </c>
      <c r="D97" s="381">
        <v>5</v>
      </c>
      <c r="E97" s="194" t="str">
        <f>[8]Hoja1!S62</f>
        <v>ADAME</v>
      </c>
      <c r="F97" s="194" t="s">
        <v>952</v>
      </c>
      <c r="G97" s="194" t="s">
        <v>2769</v>
      </c>
      <c r="H97" s="382" t="s">
        <v>2705</v>
      </c>
      <c r="I97" s="383">
        <v>45689</v>
      </c>
      <c r="J97" s="383">
        <v>45763</v>
      </c>
      <c r="K97" s="243" t="s">
        <v>124</v>
      </c>
      <c r="L97" s="243" t="s">
        <v>45</v>
      </c>
      <c r="M97" s="243">
        <v>2</v>
      </c>
      <c r="N97" s="384">
        <v>3</v>
      </c>
    </row>
    <row r="98" spans="1:14" s="387" customFormat="1" ht="57.75" customHeight="1">
      <c r="A98" s="236">
        <v>85</v>
      </c>
      <c r="B98" s="237" t="s">
        <v>1074</v>
      </c>
      <c r="C98" s="380" t="s">
        <v>817</v>
      </c>
      <c r="D98" s="381">
        <v>5</v>
      </c>
      <c r="E98" s="194" t="str">
        <f>[8]Hoja1!S118</f>
        <v>MORALES</v>
      </c>
      <c r="F98" s="194" t="s">
        <v>877</v>
      </c>
      <c r="G98" s="194" t="s">
        <v>2770</v>
      </c>
      <c r="H98" s="382" t="s">
        <v>2705</v>
      </c>
      <c r="I98" s="383">
        <v>45689</v>
      </c>
      <c r="J98" s="383">
        <v>45695</v>
      </c>
      <c r="K98" s="243" t="s">
        <v>124</v>
      </c>
      <c r="L98" s="243" t="s">
        <v>45</v>
      </c>
      <c r="M98" s="243">
        <v>2</v>
      </c>
      <c r="N98" s="384">
        <v>3</v>
      </c>
    </row>
    <row r="99" spans="1:14" s="387" customFormat="1" ht="57.75" customHeight="1">
      <c r="A99" s="236">
        <v>86</v>
      </c>
      <c r="B99" s="237" t="s">
        <v>1078</v>
      </c>
      <c r="C99" s="380" t="s">
        <v>818</v>
      </c>
      <c r="D99" s="381">
        <v>5</v>
      </c>
      <c r="E99" s="191" t="str">
        <f>[8]Hoja1!S227</f>
        <v>RODRIGUEZ</v>
      </c>
      <c r="F99" s="191" t="s">
        <v>881</v>
      </c>
      <c r="G99" s="191" t="s">
        <v>2771</v>
      </c>
      <c r="H99" s="382" t="s">
        <v>2705</v>
      </c>
      <c r="I99" s="385">
        <v>45689</v>
      </c>
      <c r="J99" s="385">
        <v>45820</v>
      </c>
      <c r="K99" s="243" t="s">
        <v>124</v>
      </c>
      <c r="L99" s="243" t="s">
        <v>45</v>
      </c>
      <c r="M99" s="243">
        <v>2</v>
      </c>
      <c r="N99" s="384">
        <v>3</v>
      </c>
    </row>
    <row r="100" spans="1:14" s="387" customFormat="1" ht="57.75" customHeight="1">
      <c r="A100" s="236">
        <v>87</v>
      </c>
      <c r="B100" s="237" t="s">
        <v>1079</v>
      </c>
      <c r="C100" s="380" t="s">
        <v>819</v>
      </c>
      <c r="D100" s="381">
        <v>5</v>
      </c>
      <c r="E100" s="191" t="str">
        <f>[8]Hoja1!S423</f>
        <v>HERNANDEZ</v>
      </c>
      <c r="F100" s="191" t="s">
        <v>2010</v>
      </c>
      <c r="G100" s="191" t="s">
        <v>1515</v>
      </c>
      <c r="H100" s="382" t="s">
        <v>2705</v>
      </c>
      <c r="I100" s="385">
        <v>45689</v>
      </c>
      <c r="J100" s="385">
        <v>45695</v>
      </c>
      <c r="K100" s="243" t="s">
        <v>124</v>
      </c>
      <c r="L100" s="243" t="s">
        <v>45</v>
      </c>
      <c r="M100" s="243">
        <v>2</v>
      </c>
      <c r="N100" s="384">
        <v>3</v>
      </c>
    </row>
    <row r="101" spans="1:14" s="387" customFormat="1" ht="57.75" customHeight="1">
      <c r="A101" s="236">
        <v>88</v>
      </c>
      <c r="B101" s="237" t="s">
        <v>1082</v>
      </c>
      <c r="C101" s="380" t="s">
        <v>820</v>
      </c>
      <c r="D101" s="381">
        <v>5</v>
      </c>
      <c r="E101" s="194" t="str">
        <f>[8]Hoja1!S430</f>
        <v>RODRIGUEZ</v>
      </c>
      <c r="F101" s="194" t="s">
        <v>2772</v>
      </c>
      <c r="G101" s="194" t="s">
        <v>2251</v>
      </c>
      <c r="H101" s="382" t="s">
        <v>2705</v>
      </c>
      <c r="I101" s="383">
        <v>45689</v>
      </c>
      <c r="J101" s="383">
        <v>45695</v>
      </c>
      <c r="K101" s="243" t="s">
        <v>124</v>
      </c>
      <c r="L101" s="243" t="s">
        <v>45</v>
      </c>
      <c r="M101" s="243">
        <v>2</v>
      </c>
      <c r="N101" s="384">
        <v>3</v>
      </c>
    </row>
    <row r="102" spans="1:14" s="387" customFormat="1" ht="57.75" customHeight="1">
      <c r="A102" s="236">
        <v>89</v>
      </c>
      <c r="B102" s="237" t="s">
        <v>1085</v>
      </c>
      <c r="C102" s="380" t="s">
        <v>821</v>
      </c>
      <c r="D102" s="381">
        <v>5</v>
      </c>
      <c r="E102" s="191" t="str">
        <f>[8]Hoja1!S447</f>
        <v>VIRAMONTES</v>
      </c>
      <c r="F102" s="191" t="s">
        <v>904</v>
      </c>
      <c r="G102" s="191" t="s">
        <v>2773</v>
      </c>
      <c r="H102" s="382" t="s">
        <v>2705</v>
      </c>
      <c r="I102" s="385">
        <v>45689</v>
      </c>
      <c r="J102" s="385">
        <v>45853</v>
      </c>
      <c r="K102" s="243" t="s">
        <v>124</v>
      </c>
      <c r="L102" s="243" t="s">
        <v>45</v>
      </c>
      <c r="M102" s="243">
        <v>2</v>
      </c>
      <c r="N102" s="384">
        <v>3</v>
      </c>
    </row>
    <row r="103" spans="1:14" s="387" customFormat="1" ht="57.75" customHeight="1">
      <c r="A103" s="236">
        <v>90</v>
      </c>
      <c r="B103" s="237" t="s">
        <v>1086</v>
      </c>
      <c r="C103" s="380" t="s">
        <v>822</v>
      </c>
      <c r="D103" s="381">
        <v>5</v>
      </c>
      <c r="E103" s="194" t="str">
        <f>[8]Hoja1!S484</f>
        <v>MUNGUIA</v>
      </c>
      <c r="F103" s="194" t="s">
        <v>2774</v>
      </c>
      <c r="G103" s="194" t="s">
        <v>2775</v>
      </c>
      <c r="H103" s="382" t="s">
        <v>2705</v>
      </c>
      <c r="I103" s="383">
        <v>45689</v>
      </c>
      <c r="J103" s="383">
        <v>45756</v>
      </c>
      <c r="K103" s="243" t="s">
        <v>124</v>
      </c>
      <c r="L103" s="243" t="s">
        <v>45</v>
      </c>
      <c r="M103" s="243">
        <v>2</v>
      </c>
      <c r="N103" s="384">
        <v>3</v>
      </c>
    </row>
    <row r="104" spans="1:14" s="387" customFormat="1" ht="57.75" customHeight="1">
      <c r="A104" s="236">
        <v>91</v>
      </c>
      <c r="B104" s="237" t="s">
        <v>1087</v>
      </c>
      <c r="C104" s="380" t="s">
        <v>823</v>
      </c>
      <c r="D104" s="381">
        <v>5</v>
      </c>
      <c r="E104" s="191" t="str">
        <f>[8]Hoja1!S683</f>
        <v>SIPRIANES</v>
      </c>
      <c r="F104" s="191" t="s">
        <v>861</v>
      </c>
      <c r="G104" s="191" t="s">
        <v>981</v>
      </c>
      <c r="H104" s="382" t="s">
        <v>2705</v>
      </c>
      <c r="I104" s="385">
        <v>45689</v>
      </c>
      <c r="J104" s="385">
        <v>45713</v>
      </c>
      <c r="K104" s="243" t="s">
        <v>124</v>
      </c>
      <c r="L104" s="243" t="s">
        <v>45</v>
      </c>
      <c r="M104" s="243">
        <v>2</v>
      </c>
      <c r="N104" s="384">
        <v>3</v>
      </c>
    </row>
    <row r="105" spans="1:14" s="387" customFormat="1" ht="57.75" customHeight="1">
      <c r="A105" s="236">
        <v>92</v>
      </c>
      <c r="B105" s="237" t="s">
        <v>1091</v>
      </c>
      <c r="C105" s="380" t="s">
        <v>824</v>
      </c>
      <c r="D105" s="381">
        <v>5</v>
      </c>
      <c r="E105" s="191" t="str">
        <f>[8]Hoja1!S687</f>
        <v>GARCIA</v>
      </c>
      <c r="F105" s="191" t="s">
        <v>1008</v>
      </c>
      <c r="G105" s="191" t="s">
        <v>2776</v>
      </c>
      <c r="H105" s="382" t="s">
        <v>2705</v>
      </c>
      <c r="I105" s="385">
        <v>45689</v>
      </c>
      <c r="J105" s="385">
        <v>45702</v>
      </c>
      <c r="K105" s="243" t="s">
        <v>124</v>
      </c>
      <c r="L105" s="243" t="s">
        <v>45</v>
      </c>
      <c r="M105" s="243">
        <v>2</v>
      </c>
      <c r="N105" s="384">
        <v>3</v>
      </c>
    </row>
    <row r="106" spans="1:14" s="387" customFormat="1" ht="57.75" customHeight="1">
      <c r="A106" s="236">
        <v>93</v>
      </c>
      <c r="B106" s="237" t="s">
        <v>1094</v>
      </c>
      <c r="C106" s="380" t="s">
        <v>825</v>
      </c>
      <c r="D106" s="381">
        <v>5</v>
      </c>
      <c r="E106" s="191" t="str">
        <f>[8]Hoja1!S689</f>
        <v>SOLANO</v>
      </c>
      <c r="F106" s="191" t="s">
        <v>1283</v>
      </c>
      <c r="G106" s="191" t="s">
        <v>1033</v>
      </c>
      <c r="H106" s="382" t="s">
        <v>2705</v>
      </c>
      <c r="I106" s="385">
        <v>45689</v>
      </c>
      <c r="J106" s="385">
        <v>45696</v>
      </c>
      <c r="K106" s="243" t="s">
        <v>124</v>
      </c>
      <c r="L106" s="243" t="s">
        <v>45</v>
      </c>
      <c r="M106" s="243">
        <v>2</v>
      </c>
      <c r="N106" s="384">
        <v>3</v>
      </c>
    </row>
    <row r="107" spans="1:14" s="387" customFormat="1" ht="57.75" customHeight="1">
      <c r="A107" s="236">
        <v>94</v>
      </c>
      <c r="B107" s="237" t="s">
        <v>1095</v>
      </c>
      <c r="C107" s="380" t="s">
        <v>826</v>
      </c>
      <c r="D107" s="381">
        <v>5</v>
      </c>
      <c r="E107" s="191" t="str">
        <f>[8]Hoja1!S813</f>
        <v>HERNANDEZ</v>
      </c>
      <c r="F107" s="191" t="s">
        <v>897</v>
      </c>
      <c r="G107" s="191" t="s">
        <v>2777</v>
      </c>
      <c r="H107" s="382" t="s">
        <v>2705</v>
      </c>
      <c r="I107" s="385">
        <v>45689</v>
      </c>
      <c r="J107" s="385">
        <v>45695</v>
      </c>
      <c r="K107" s="243" t="s">
        <v>124</v>
      </c>
      <c r="L107" s="243" t="s">
        <v>45</v>
      </c>
      <c r="M107" s="243">
        <v>2</v>
      </c>
      <c r="N107" s="384">
        <v>3</v>
      </c>
    </row>
    <row r="108" spans="1:14" s="387" customFormat="1" ht="57.75" customHeight="1">
      <c r="A108" s="236">
        <v>95</v>
      </c>
      <c r="B108" s="237" t="s">
        <v>1098</v>
      </c>
      <c r="C108" s="380" t="s">
        <v>827</v>
      </c>
      <c r="D108" s="381">
        <v>5</v>
      </c>
      <c r="E108" s="194" t="str">
        <f>[8]Hoja1!S846</f>
        <v>JIMENEZ</v>
      </c>
      <c r="F108" s="194" t="s">
        <v>2247</v>
      </c>
      <c r="G108" s="194" t="s">
        <v>2778</v>
      </c>
      <c r="H108" s="382" t="s">
        <v>2705</v>
      </c>
      <c r="I108" s="383">
        <v>45689</v>
      </c>
      <c r="J108" s="383">
        <v>45707</v>
      </c>
      <c r="K108" s="243" t="s">
        <v>124</v>
      </c>
      <c r="L108" s="243" t="s">
        <v>45</v>
      </c>
      <c r="M108" s="243">
        <v>2</v>
      </c>
      <c r="N108" s="384">
        <v>3</v>
      </c>
    </row>
    <row r="109" spans="1:14" s="387" customFormat="1" ht="57.75" customHeight="1">
      <c r="A109" s="236">
        <v>96</v>
      </c>
      <c r="B109" s="237" t="s">
        <v>1099</v>
      </c>
      <c r="C109" s="380" t="s">
        <v>828</v>
      </c>
      <c r="D109" s="381">
        <v>5</v>
      </c>
      <c r="E109" s="191" t="str">
        <f>[8]Hoja1!S967</f>
        <v>MARTINEZ</v>
      </c>
      <c r="F109" s="191" t="s">
        <v>1827</v>
      </c>
      <c r="G109" s="191" t="s">
        <v>1836</v>
      </c>
      <c r="H109" s="382" t="s">
        <v>2705</v>
      </c>
      <c r="I109" s="385">
        <v>45689</v>
      </c>
      <c r="J109" s="385">
        <v>45940</v>
      </c>
      <c r="K109" s="243" t="s">
        <v>124</v>
      </c>
      <c r="L109" s="243" t="s">
        <v>45</v>
      </c>
      <c r="M109" s="243">
        <v>2</v>
      </c>
      <c r="N109" s="384">
        <v>3</v>
      </c>
    </row>
    <row r="110" spans="1:14" s="387" customFormat="1" ht="57.75" customHeight="1">
      <c r="A110" s="236">
        <v>97</v>
      </c>
      <c r="B110" s="237" t="s">
        <v>1102</v>
      </c>
      <c r="C110" s="380" t="s">
        <v>829</v>
      </c>
      <c r="D110" s="381">
        <v>5</v>
      </c>
      <c r="E110" s="191" t="str">
        <f>[8]Hoja1!S157</f>
        <v>CORTES</v>
      </c>
      <c r="F110" s="191" t="s">
        <v>1027</v>
      </c>
      <c r="G110" s="191" t="s">
        <v>2779</v>
      </c>
      <c r="H110" s="382" t="s">
        <v>2705</v>
      </c>
      <c r="I110" s="385">
        <v>45691</v>
      </c>
      <c r="J110" s="385">
        <v>45853</v>
      </c>
      <c r="K110" s="243" t="s">
        <v>124</v>
      </c>
      <c r="L110" s="243" t="s">
        <v>45</v>
      </c>
      <c r="M110" s="243">
        <v>2</v>
      </c>
      <c r="N110" s="384">
        <v>3</v>
      </c>
    </row>
    <row r="111" spans="1:14" s="387" customFormat="1" ht="57.75" customHeight="1">
      <c r="A111" s="236">
        <v>98</v>
      </c>
      <c r="B111" s="237" t="s">
        <v>1103</v>
      </c>
      <c r="C111" s="380" t="s">
        <v>830</v>
      </c>
      <c r="D111" s="381">
        <v>5</v>
      </c>
      <c r="E111" s="191" t="str">
        <f>[8]Hoja1!S479</f>
        <v>GUERRA</v>
      </c>
      <c r="F111" s="191" t="s">
        <v>1104</v>
      </c>
      <c r="G111" s="191" t="s">
        <v>2192</v>
      </c>
      <c r="H111" s="382" t="s">
        <v>2705</v>
      </c>
      <c r="I111" s="385">
        <v>45691</v>
      </c>
      <c r="J111" s="385">
        <v>45785</v>
      </c>
      <c r="K111" s="243" t="s">
        <v>124</v>
      </c>
      <c r="L111" s="243" t="s">
        <v>45</v>
      </c>
      <c r="M111" s="243">
        <v>2</v>
      </c>
      <c r="N111" s="384">
        <v>3</v>
      </c>
    </row>
    <row r="112" spans="1:14" s="387" customFormat="1" ht="57.75" customHeight="1">
      <c r="A112" s="236">
        <v>99</v>
      </c>
      <c r="B112" s="237" t="s">
        <v>1106</v>
      </c>
      <c r="C112" s="380" t="s">
        <v>831</v>
      </c>
      <c r="D112" s="381">
        <v>5</v>
      </c>
      <c r="E112" s="191" t="str">
        <f>[8]Hoja1!S803</f>
        <v>MELGAREJO</v>
      </c>
      <c r="F112" s="191" t="s">
        <v>946</v>
      </c>
      <c r="G112" s="191" t="s">
        <v>2250</v>
      </c>
      <c r="H112" s="382" t="s">
        <v>2705</v>
      </c>
      <c r="I112" s="385">
        <v>45691</v>
      </c>
      <c r="J112" s="385">
        <v>45703</v>
      </c>
      <c r="K112" s="243" t="s">
        <v>124</v>
      </c>
      <c r="L112" s="243" t="s">
        <v>45</v>
      </c>
      <c r="M112" s="243">
        <v>2</v>
      </c>
      <c r="N112" s="384">
        <v>3</v>
      </c>
    </row>
    <row r="113" spans="1:14" s="387" customFormat="1" ht="57.75" customHeight="1">
      <c r="A113" s="236">
        <v>100</v>
      </c>
      <c r="B113" s="237" t="s">
        <v>1108</v>
      </c>
      <c r="C113" s="380" t="s">
        <v>832</v>
      </c>
      <c r="D113" s="381">
        <v>5</v>
      </c>
      <c r="E113" s="191" t="str">
        <f>[8]Hoja1!S9</f>
        <v>CABANILLAS</v>
      </c>
      <c r="F113" s="191" t="s">
        <v>1147</v>
      </c>
      <c r="G113" s="191" t="s">
        <v>2780</v>
      </c>
      <c r="H113" s="382" t="s">
        <v>2705</v>
      </c>
      <c r="I113" s="385">
        <v>45692</v>
      </c>
      <c r="J113" s="385">
        <v>45820</v>
      </c>
      <c r="K113" s="243" t="s">
        <v>124</v>
      </c>
      <c r="L113" s="243" t="s">
        <v>45</v>
      </c>
      <c r="M113" s="243">
        <v>2</v>
      </c>
      <c r="N113" s="384">
        <v>3</v>
      </c>
    </row>
    <row r="114" spans="1:14" s="387" customFormat="1" ht="57.75" customHeight="1">
      <c r="A114" s="236">
        <v>101</v>
      </c>
      <c r="B114" s="237" t="s">
        <v>1111</v>
      </c>
      <c r="C114" s="380" t="s">
        <v>833</v>
      </c>
      <c r="D114" s="381">
        <v>5</v>
      </c>
      <c r="E114" s="194" t="str">
        <f>[8]Hoja1!S42</f>
        <v>DURON</v>
      </c>
      <c r="F114" s="194" t="s">
        <v>2781</v>
      </c>
      <c r="G114" s="194" t="s">
        <v>2782</v>
      </c>
      <c r="H114" s="382" t="s">
        <v>2705</v>
      </c>
      <c r="I114" s="383">
        <v>45692</v>
      </c>
      <c r="J114" s="383">
        <v>45731</v>
      </c>
      <c r="K114" s="243" t="s">
        <v>124</v>
      </c>
      <c r="L114" s="243" t="s">
        <v>45</v>
      </c>
      <c r="M114" s="243">
        <v>2</v>
      </c>
      <c r="N114" s="384">
        <v>3</v>
      </c>
    </row>
    <row r="115" spans="1:14" s="387" customFormat="1" ht="57.75" customHeight="1">
      <c r="A115" s="236">
        <v>102</v>
      </c>
      <c r="B115" s="237" t="s">
        <v>1114</v>
      </c>
      <c r="C115" s="380" t="s">
        <v>834</v>
      </c>
      <c r="D115" s="381">
        <v>5</v>
      </c>
      <c r="E115" s="194" t="str">
        <f>[8]Hoja1!S52</f>
        <v>IGLESIAS</v>
      </c>
      <c r="F115" s="194" t="s">
        <v>2783</v>
      </c>
      <c r="G115" s="194" t="s">
        <v>934</v>
      </c>
      <c r="H115" s="382" t="s">
        <v>2705</v>
      </c>
      <c r="I115" s="383">
        <v>45692</v>
      </c>
      <c r="J115" s="383">
        <v>45835</v>
      </c>
      <c r="K115" s="243" t="s">
        <v>124</v>
      </c>
      <c r="L115" s="243" t="s">
        <v>45</v>
      </c>
      <c r="M115" s="243">
        <v>2</v>
      </c>
      <c r="N115" s="384">
        <v>3</v>
      </c>
    </row>
    <row r="116" spans="1:14" s="387" customFormat="1" ht="57.75" customHeight="1">
      <c r="A116" s="236">
        <v>103</v>
      </c>
      <c r="B116" s="237" t="s">
        <v>1116</v>
      </c>
      <c r="C116" s="380" t="s">
        <v>835</v>
      </c>
      <c r="D116" s="381">
        <v>5</v>
      </c>
      <c r="E116" s="194" t="str">
        <f>[8]Hoja1!S110</f>
        <v>KOBAYASHI</v>
      </c>
      <c r="F116" s="194" t="s">
        <v>2784</v>
      </c>
      <c r="G116" s="194" t="s">
        <v>2785</v>
      </c>
      <c r="H116" s="382" t="s">
        <v>2705</v>
      </c>
      <c r="I116" s="383">
        <v>45693</v>
      </c>
      <c r="J116" s="383">
        <v>45796</v>
      </c>
      <c r="K116" s="243" t="s">
        <v>124</v>
      </c>
      <c r="L116" s="243" t="s">
        <v>45</v>
      </c>
      <c r="M116" s="243">
        <v>2</v>
      </c>
      <c r="N116" s="384">
        <v>3</v>
      </c>
    </row>
    <row r="117" spans="1:14" s="387" customFormat="1" ht="57.75" customHeight="1">
      <c r="A117" s="236">
        <v>104</v>
      </c>
      <c r="B117" s="237" t="s">
        <v>1120</v>
      </c>
      <c r="C117" s="380" t="s">
        <v>836</v>
      </c>
      <c r="D117" s="381">
        <v>5</v>
      </c>
      <c r="E117" s="194" t="str">
        <f>[8]Hoja1!S422</f>
        <v>CORTEZ</v>
      </c>
      <c r="F117" s="194" t="s">
        <v>856</v>
      </c>
      <c r="G117" s="194" t="s">
        <v>1204</v>
      </c>
      <c r="H117" s="382" t="s">
        <v>2705</v>
      </c>
      <c r="I117" s="383">
        <v>45693</v>
      </c>
      <c r="J117" s="383">
        <v>45859</v>
      </c>
      <c r="K117" s="243" t="s">
        <v>124</v>
      </c>
      <c r="L117" s="243" t="s">
        <v>45</v>
      </c>
      <c r="M117" s="243">
        <v>2</v>
      </c>
      <c r="N117" s="384">
        <v>3</v>
      </c>
    </row>
    <row r="118" spans="1:14" s="387" customFormat="1" ht="57.75" customHeight="1">
      <c r="A118" s="236">
        <v>105</v>
      </c>
      <c r="B118" s="237" t="s">
        <v>1121</v>
      </c>
      <c r="C118" s="380" t="s">
        <v>837</v>
      </c>
      <c r="D118" s="381">
        <v>5</v>
      </c>
      <c r="E118" s="191" t="str">
        <f>[8]Hoja1!S63</f>
        <v>TOLOZA</v>
      </c>
      <c r="F118" s="191" t="s">
        <v>949</v>
      </c>
      <c r="G118" s="191" t="s">
        <v>2786</v>
      </c>
      <c r="H118" s="382" t="s">
        <v>2705</v>
      </c>
      <c r="I118" s="385">
        <v>45694</v>
      </c>
      <c r="J118" s="385">
        <v>45703</v>
      </c>
      <c r="K118" s="243" t="s">
        <v>124</v>
      </c>
      <c r="L118" s="243" t="s">
        <v>45</v>
      </c>
      <c r="M118" s="243">
        <v>2</v>
      </c>
      <c r="N118" s="384">
        <v>3</v>
      </c>
    </row>
    <row r="119" spans="1:14" s="387" customFormat="1" ht="57.75" customHeight="1">
      <c r="A119" s="236">
        <v>106</v>
      </c>
      <c r="B119" s="237" t="s">
        <v>1123</v>
      </c>
      <c r="C119" s="380" t="s">
        <v>838</v>
      </c>
      <c r="D119" s="381">
        <v>5</v>
      </c>
      <c r="E119" s="191" t="str">
        <f>[8]Hoja1!S225</f>
        <v>MARTINEZ</v>
      </c>
      <c r="F119" s="191" t="s">
        <v>1060</v>
      </c>
      <c r="G119" s="191" t="s">
        <v>2787</v>
      </c>
      <c r="H119" s="382" t="s">
        <v>2705</v>
      </c>
      <c r="I119" s="385">
        <v>45694</v>
      </c>
      <c r="J119" s="385">
        <v>45731</v>
      </c>
      <c r="K119" s="243" t="s">
        <v>124</v>
      </c>
      <c r="L119" s="243" t="s">
        <v>45</v>
      </c>
      <c r="M119" s="243">
        <v>2</v>
      </c>
      <c r="N119" s="384">
        <v>3</v>
      </c>
    </row>
    <row r="120" spans="1:14" s="387" customFormat="1" ht="57.75" customHeight="1">
      <c r="A120" s="236">
        <v>107</v>
      </c>
      <c r="B120" s="237" t="s">
        <v>1127</v>
      </c>
      <c r="C120" s="380" t="s">
        <v>839</v>
      </c>
      <c r="D120" s="381">
        <v>5</v>
      </c>
      <c r="E120" s="191" t="str">
        <f>[8]Hoja1!S681</f>
        <v>OSUNA</v>
      </c>
      <c r="F120" s="191" t="s">
        <v>946</v>
      </c>
      <c r="G120" s="191" t="s">
        <v>2788</v>
      </c>
      <c r="H120" s="382" t="s">
        <v>2705</v>
      </c>
      <c r="I120" s="385">
        <v>45694</v>
      </c>
      <c r="J120" s="385">
        <v>45770</v>
      </c>
      <c r="K120" s="243" t="s">
        <v>124</v>
      </c>
      <c r="L120" s="243" t="s">
        <v>45</v>
      </c>
      <c r="M120" s="243">
        <v>2</v>
      </c>
      <c r="N120" s="384">
        <v>3</v>
      </c>
    </row>
    <row r="121" spans="1:14" s="387" customFormat="1" ht="57.75" customHeight="1">
      <c r="A121" s="236">
        <v>108</v>
      </c>
      <c r="B121" s="237" t="s">
        <v>1130</v>
      </c>
      <c r="C121" s="380" t="s">
        <v>840</v>
      </c>
      <c r="D121" s="381">
        <v>5</v>
      </c>
      <c r="E121" s="194" t="str">
        <f>[8]Hoja1!S688</f>
        <v>SANCHEZ</v>
      </c>
      <c r="F121" s="194" t="s">
        <v>1027</v>
      </c>
      <c r="G121" s="194" t="s">
        <v>2789</v>
      </c>
      <c r="H121" s="382" t="s">
        <v>2705</v>
      </c>
      <c r="I121" s="383">
        <v>45694</v>
      </c>
      <c r="J121" s="383">
        <v>45703</v>
      </c>
      <c r="K121" s="243" t="s">
        <v>124</v>
      </c>
      <c r="L121" s="243" t="s">
        <v>45</v>
      </c>
      <c r="M121" s="243">
        <v>2</v>
      </c>
      <c r="N121" s="384">
        <v>3</v>
      </c>
    </row>
    <row r="122" spans="1:14" s="387" customFormat="1" ht="57.75" customHeight="1">
      <c r="A122" s="236">
        <v>109</v>
      </c>
      <c r="B122" s="237" t="s">
        <v>1134</v>
      </c>
      <c r="C122" s="380" t="s">
        <v>841</v>
      </c>
      <c r="D122" s="381">
        <v>5</v>
      </c>
      <c r="E122" s="194" t="str">
        <f>[8]Hoja1!S102</f>
        <v>CRUZ</v>
      </c>
      <c r="F122" s="194" t="s">
        <v>875</v>
      </c>
      <c r="G122" s="194" t="s">
        <v>2790</v>
      </c>
      <c r="H122" s="382" t="s">
        <v>2705</v>
      </c>
      <c r="I122" s="383">
        <v>45695</v>
      </c>
      <c r="J122" s="383">
        <v>45713</v>
      </c>
      <c r="K122" s="243" t="s">
        <v>124</v>
      </c>
      <c r="L122" s="243" t="s">
        <v>45</v>
      </c>
      <c r="M122" s="243">
        <v>2</v>
      </c>
      <c r="N122" s="384">
        <v>3</v>
      </c>
    </row>
    <row r="123" spans="1:14" s="387" customFormat="1" ht="57.75" customHeight="1">
      <c r="A123" s="236">
        <v>110</v>
      </c>
      <c r="B123" s="237" t="s">
        <v>1135</v>
      </c>
      <c r="C123" s="380" t="s">
        <v>842</v>
      </c>
      <c r="D123" s="381">
        <v>5</v>
      </c>
      <c r="E123" s="191" t="str">
        <f>[8]Hoja1!S699</f>
        <v>ESPINOZA</v>
      </c>
      <c r="F123" s="191" t="s">
        <v>949</v>
      </c>
      <c r="G123" s="191" t="s">
        <v>1558</v>
      </c>
      <c r="H123" s="382" t="s">
        <v>2705</v>
      </c>
      <c r="I123" s="385">
        <v>45695</v>
      </c>
      <c r="J123" s="385">
        <v>45731</v>
      </c>
      <c r="K123" s="243" t="s">
        <v>124</v>
      </c>
      <c r="L123" s="243" t="s">
        <v>45</v>
      </c>
      <c r="M123" s="243">
        <v>2</v>
      </c>
      <c r="N123" s="384">
        <v>3</v>
      </c>
    </row>
    <row r="124" spans="1:14" s="387" customFormat="1" ht="57.75" customHeight="1">
      <c r="A124" s="236">
        <v>111</v>
      </c>
      <c r="B124" s="237" t="s">
        <v>1136</v>
      </c>
      <c r="C124" s="380" t="s">
        <v>843</v>
      </c>
      <c r="D124" s="381">
        <v>5</v>
      </c>
      <c r="E124" s="194" t="str">
        <f>[8]Hoja1!S64</f>
        <v>KEN</v>
      </c>
      <c r="F124" s="194" t="s">
        <v>2791</v>
      </c>
      <c r="G124" s="194" t="s">
        <v>2792</v>
      </c>
      <c r="H124" s="382" t="s">
        <v>2705</v>
      </c>
      <c r="I124" s="383">
        <v>45696</v>
      </c>
      <c r="J124" s="383">
        <v>45934</v>
      </c>
      <c r="K124" s="243" t="s">
        <v>124</v>
      </c>
      <c r="L124" s="243" t="s">
        <v>45</v>
      </c>
      <c r="M124" s="243">
        <v>2</v>
      </c>
      <c r="N124" s="384">
        <v>3</v>
      </c>
    </row>
    <row r="125" spans="1:14" s="387" customFormat="1" ht="57.75" customHeight="1">
      <c r="A125" s="236">
        <v>112</v>
      </c>
      <c r="B125" s="237" t="s">
        <v>1139</v>
      </c>
      <c r="C125" s="380" t="s">
        <v>844</v>
      </c>
      <c r="D125" s="381">
        <v>5</v>
      </c>
      <c r="E125" s="194" t="str">
        <f>[8]Hoja1!S106</f>
        <v>NUÑEZ</v>
      </c>
      <c r="F125" s="194" t="s">
        <v>2793</v>
      </c>
      <c r="G125" s="194" t="s">
        <v>2794</v>
      </c>
      <c r="H125" s="382" t="s">
        <v>2705</v>
      </c>
      <c r="I125" s="383">
        <v>45696</v>
      </c>
      <c r="J125" s="383">
        <v>45924</v>
      </c>
      <c r="K125" s="243" t="s">
        <v>124</v>
      </c>
      <c r="L125" s="243" t="s">
        <v>45</v>
      </c>
      <c r="M125" s="243">
        <v>2</v>
      </c>
      <c r="N125" s="384">
        <v>3</v>
      </c>
    </row>
    <row r="126" spans="1:14" s="387" customFormat="1" ht="57.75" customHeight="1">
      <c r="A126" s="236">
        <v>113</v>
      </c>
      <c r="B126" s="237" t="s">
        <v>1142</v>
      </c>
      <c r="C126" s="380" t="s">
        <v>845</v>
      </c>
      <c r="D126" s="381">
        <v>5</v>
      </c>
      <c r="E126" s="191" t="str">
        <f>[8]Hoja1!S431</f>
        <v>IBARRA</v>
      </c>
      <c r="F126" s="191" t="s">
        <v>1808</v>
      </c>
      <c r="G126" s="191" t="s">
        <v>2795</v>
      </c>
      <c r="H126" s="382" t="s">
        <v>2705</v>
      </c>
      <c r="I126" s="385">
        <v>45696</v>
      </c>
      <c r="J126" s="385">
        <v>45941</v>
      </c>
      <c r="K126" s="243" t="s">
        <v>124</v>
      </c>
      <c r="L126" s="243" t="s">
        <v>45</v>
      </c>
      <c r="M126" s="243">
        <v>2</v>
      </c>
      <c r="N126" s="384">
        <v>3</v>
      </c>
    </row>
    <row r="127" spans="1:14" s="387" customFormat="1" ht="57.75" customHeight="1">
      <c r="A127" s="236">
        <v>114</v>
      </c>
      <c r="B127" s="237" t="s">
        <v>1146</v>
      </c>
      <c r="C127" s="380" t="s">
        <v>846</v>
      </c>
      <c r="D127" s="381">
        <v>5</v>
      </c>
      <c r="E127" s="194" t="str">
        <f>[8]Hoja1!S452</f>
        <v>NUÑEZ</v>
      </c>
      <c r="F127" s="194" t="s">
        <v>2793</v>
      </c>
      <c r="G127" s="194" t="s">
        <v>2794</v>
      </c>
      <c r="H127" s="382" t="s">
        <v>2705</v>
      </c>
      <c r="I127" s="383">
        <v>45696</v>
      </c>
      <c r="J127" s="383">
        <v>45708</v>
      </c>
      <c r="K127" s="243" t="s">
        <v>124</v>
      </c>
      <c r="L127" s="243" t="s">
        <v>45</v>
      </c>
      <c r="M127" s="243">
        <v>2</v>
      </c>
      <c r="N127" s="384">
        <v>3</v>
      </c>
    </row>
    <row r="128" spans="1:14" s="387" customFormat="1" ht="57.75" customHeight="1">
      <c r="A128" s="236">
        <v>115</v>
      </c>
      <c r="B128" s="237" t="s">
        <v>847</v>
      </c>
      <c r="C128" s="380" t="s">
        <v>848</v>
      </c>
      <c r="D128" s="381">
        <v>5</v>
      </c>
      <c r="E128" s="191" t="str">
        <f>[8]Hoja1!S489</f>
        <v>PASILLAS</v>
      </c>
      <c r="F128" s="191" t="s">
        <v>1511</v>
      </c>
      <c r="G128" s="191" t="s">
        <v>2003</v>
      </c>
      <c r="H128" s="382" t="s">
        <v>2705</v>
      </c>
      <c r="I128" s="385">
        <v>45696</v>
      </c>
      <c r="J128" s="385">
        <v>45708</v>
      </c>
      <c r="K128" s="243" t="s">
        <v>124</v>
      </c>
      <c r="L128" s="243" t="s">
        <v>45</v>
      </c>
      <c r="M128" s="243">
        <v>2</v>
      </c>
      <c r="N128" s="384">
        <v>3</v>
      </c>
    </row>
    <row r="129" spans="1:14" s="387" customFormat="1" ht="57.75" customHeight="1">
      <c r="A129" s="236">
        <v>116</v>
      </c>
      <c r="B129" s="237" t="s">
        <v>1151</v>
      </c>
      <c r="C129" s="380" t="s">
        <v>849</v>
      </c>
      <c r="D129" s="381">
        <v>5</v>
      </c>
      <c r="E129" s="194" t="str">
        <f>[8]Hoja1!S684</f>
        <v>PORTILLO</v>
      </c>
      <c r="F129" s="194" t="s">
        <v>2241</v>
      </c>
      <c r="G129" s="194" t="s">
        <v>2154</v>
      </c>
      <c r="H129" s="382" t="s">
        <v>2705</v>
      </c>
      <c r="I129" s="383">
        <v>45696</v>
      </c>
      <c r="J129" s="383">
        <v>45726</v>
      </c>
      <c r="K129" s="243" t="s">
        <v>124</v>
      </c>
      <c r="L129" s="243" t="s">
        <v>45</v>
      </c>
      <c r="M129" s="243">
        <v>2</v>
      </c>
      <c r="N129" s="384">
        <v>3</v>
      </c>
    </row>
    <row r="130" spans="1:14" s="387" customFormat="1" ht="57.75" customHeight="1">
      <c r="A130" s="236">
        <v>117</v>
      </c>
      <c r="B130" s="237" t="s">
        <v>1152</v>
      </c>
      <c r="C130" s="380" t="s">
        <v>850</v>
      </c>
      <c r="D130" s="381">
        <v>5</v>
      </c>
      <c r="E130" s="191" t="str">
        <f>[8]Hoja1!S451</f>
        <v>BARRON</v>
      </c>
      <c r="F130" s="191" t="s">
        <v>1560</v>
      </c>
      <c r="G130" s="191" t="s">
        <v>2796</v>
      </c>
      <c r="H130" s="382" t="s">
        <v>2705</v>
      </c>
      <c r="I130" s="385">
        <v>45698</v>
      </c>
      <c r="J130" s="385">
        <v>45785</v>
      </c>
      <c r="K130" s="243" t="s">
        <v>124</v>
      </c>
      <c r="L130" s="243" t="s">
        <v>45</v>
      </c>
      <c r="M130" s="243">
        <v>2</v>
      </c>
      <c r="N130" s="384">
        <v>3</v>
      </c>
    </row>
    <row r="131" spans="1:14" s="387" customFormat="1" ht="57.75" customHeight="1">
      <c r="A131" s="236">
        <v>118</v>
      </c>
      <c r="B131" s="237" t="s">
        <v>1153</v>
      </c>
      <c r="C131" s="380" t="s">
        <v>851</v>
      </c>
      <c r="D131" s="381">
        <v>5</v>
      </c>
      <c r="E131" s="191" t="str">
        <f>[8]Hoja1!S109</f>
        <v>ZUMAYA</v>
      </c>
      <c r="F131" s="191" t="s">
        <v>2797</v>
      </c>
      <c r="G131" s="191" t="s">
        <v>2798</v>
      </c>
      <c r="H131" s="382" t="s">
        <v>2705</v>
      </c>
      <c r="I131" s="385">
        <v>45699</v>
      </c>
      <c r="J131" s="385">
        <v>45792</v>
      </c>
      <c r="K131" s="243" t="s">
        <v>124</v>
      </c>
      <c r="L131" s="243" t="s">
        <v>45</v>
      </c>
      <c r="M131" s="243">
        <v>2</v>
      </c>
      <c r="N131" s="384">
        <v>3</v>
      </c>
    </row>
    <row r="132" spans="1:14" s="387" customFormat="1" ht="57.75" customHeight="1">
      <c r="A132" s="236">
        <v>119</v>
      </c>
      <c r="B132" s="237" t="s">
        <v>1156</v>
      </c>
      <c r="C132" s="380" t="s">
        <v>1157</v>
      </c>
      <c r="D132" s="381">
        <v>5</v>
      </c>
      <c r="E132" s="194" t="str">
        <f>[8]Hoja1!S128</f>
        <v>EUGENE</v>
      </c>
      <c r="F132" s="194" t="s">
        <v>1283</v>
      </c>
      <c r="G132" s="194" t="s">
        <v>2799</v>
      </c>
      <c r="H132" s="382" t="s">
        <v>2705</v>
      </c>
      <c r="I132" s="383">
        <v>45699</v>
      </c>
      <c r="J132" s="383">
        <v>45925</v>
      </c>
      <c r="K132" s="243" t="s">
        <v>124</v>
      </c>
      <c r="L132" s="243" t="s">
        <v>45</v>
      </c>
      <c r="M132" s="243">
        <v>2</v>
      </c>
      <c r="N132" s="384">
        <v>3</v>
      </c>
    </row>
    <row r="133" spans="1:14" s="387" customFormat="1" ht="57.75" customHeight="1">
      <c r="A133" s="236">
        <v>120</v>
      </c>
      <c r="B133" s="237" t="s">
        <v>1158</v>
      </c>
      <c r="C133" s="380" t="s">
        <v>1159</v>
      </c>
      <c r="D133" s="381">
        <v>5</v>
      </c>
      <c r="E133" s="194" t="str">
        <f>[8]Hoja1!S478</f>
        <v>CRUZ</v>
      </c>
      <c r="F133" s="194" t="s">
        <v>1560</v>
      </c>
      <c r="G133" s="194" t="s">
        <v>958</v>
      </c>
      <c r="H133" s="382" t="s">
        <v>2705</v>
      </c>
      <c r="I133" s="383">
        <v>45699</v>
      </c>
      <c r="J133" s="383">
        <v>45713</v>
      </c>
      <c r="K133" s="243" t="s">
        <v>124</v>
      </c>
      <c r="L133" s="243" t="s">
        <v>45</v>
      </c>
      <c r="M133" s="243">
        <v>2</v>
      </c>
      <c r="N133" s="384">
        <v>3</v>
      </c>
    </row>
    <row r="134" spans="1:14" s="387" customFormat="1" ht="57.75" customHeight="1">
      <c r="A134" s="236">
        <v>121</v>
      </c>
      <c r="B134" s="237" t="s">
        <v>1160</v>
      </c>
      <c r="C134" s="380" t="s">
        <v>1161</v>
      </c>
      <c r="D134" s="381">
        <v>5</v>
      </c>
      <c r="E134" s="194" t="str">
        <f>[8]Hoja1!S700</f>
        <v>GALLARDO</v>
      </c>
      <c r="F134" s="194" t="s">
        <v>2800</v>
      </c>
      <c r="G134" s="194" t="s">
        <v>2801</v>
      </c>
      <c r="H134" s="382" t="s">
        <v>2705</v>
      </c>
      <c r="I134" s="383">
        <v>45699</v>
      </c>
      <c r="J134" s="383">
        <v>45757</v>
      </c>
      <c r="K134" s="243" t="s">
        <v>124</v>
      </c>
      <c r="L134" s="243" t="s">
        <v>45</v>
      </c>
      <c r="M134" s="243">
        <v>2</v>
      </c>
      <c r="N134" s="384">
        <v>3</v>
      </c>
    </row>
    <row r="135" spans="1:14" s="387" customFormat="1" ht="57.75" customHeight="1">
      <c r="A135" s="236">
        <v>122</v>
      </c>
      <c r="B135" s="237" t="s">
        <v>1165</v>
      </c>
      <c r="C135" s="380" t="s">
        <v>1166</v>
      </c>
      <c r="D135" s="381">
        <v>5</v>
      </c>
      <c r="E135" s="194" t="str">
        <f>[8]Hoja1!S772</f>
        <v>EUGENE</v>
      </c>
      <c r="F135" s="194" t="s">
        <v>1283</v>
      </c>
      <c r="G135" s="194" t="s">
        <v>2799</v>
      </c>
      <c r="H135" s="382" t="s">
        <v>2705</v>
      </c>
      <c r="I135" s="383">
        <v>45699</v>
      </c>
      <c r="J135" s="383">
        <v>45787</v>
      </c>
      <c r="K135" s="243" t="s">
        <v>124</v>
      </c>
      <c r="L135" s="243" t="s">
        <v>45</v>
      </c>
      <c r="M135" s="243">
        <v>2</v>
      </c>
      <c r="N135" s="384">
        <v>3</v>
      </c>
    </row>
    <row r="136" spans="1:14" s="387" customFormat="1" ht="57.75" customHeight="1">
      <c r="A136" s="236">
        <v>123</v>
      </c>
      <c r="B136" s="237" t="s">
        <v>1169</v>
      </c>
      <c r="C136" s="380" t="s">
        <v>1170</v>
      </c>
      <c r="D136" s="381">
        <v>5</v>
      </c>
      <c r="E136" s="194" t="str">
        <f>[8]Hoja1!S850</f>
        <v>GALVEZ</v>
      </c>
      <c r="F136" s="194" t="s">
        <v>1707</v>
      </c>
      <c r="G136" s="194" t="s">
        <v>2802</v>
      </c>
      <c r="H136" s="382" t="s">
        <v>2705</v>
      </c>
      <c r="I136" s="383">
        <v>45699</v>
      </c>
      <c r="J136" s="383">
        <v>45820</v>
      </c>
      <c r="K136" s="243" t="s">
        <v>124</v>
      </c>
      <c r="L136" s="243" t="s">
        <v>45</v>
      </c>
      <c r="M136" s="243">
        <v>2</v>
      </c>
      <c r="N136" s="384">
        <v>3</v>
      </c>
    </row>
    <row r="137" spans="1:14" s="387" customFormat="1" ht="57.75" customHeight="1">
      <c r="A137" s="236">
        <v>124</v>
      </c>
      <c r="B137" s="237" t="s">
        <v>1171</v>
      </c>
      <c r="C137" s="380" t="s">
        <v>1172</v>
      </c>
      <c r="D137" s="381">
        <v>5</v>
      </c>
      <c r="E137" s="191" t="str">
        <f>[8]Hoja1!S19</f>
        <v>HERNANDEZ</v>
      </c>
      <c r="F137" s="191" t="s">
        <v>1178</v>
      </c>
      <c r="G137" s="191" t="s">
        <v>2803</v>
      </c>
      <c r="H137" s="382" t="s">
        <v>2705</v>
      </c>
      <c r="I137" s="385">
        <v>45701</v>
      </c>
      <c r="J137" s="385">
        <v>45734</v>
      </c>
      <c r="K137" s="243" t="s">
        <v>124</v>
      </c>
      <c r="L137" s="243" t="s">
        <v>45</v>
      </c>
      <c r="M137" s="243">
        <v>2</v>
      </c>
      <c r="N137" s="384">
        <v>3</v>
      </c>
    </row>
    <row r="138" spans="1:14" s="387" customFormat="1" ht="57.75" customHeight="1">
      <c r="A138" s="236">
        <v>125</v>
      </c>
      <c r="B138" s="237" t="s">
        <v>1176</v>
      </c>
      <c r="C138" s="380" t="s">
        <v>1177</v>
      </c>
      <c r="D138" s="381">
        <v>5</v>
      </c>
      <c r="E138" s="194" t="str">
        <f>[8]Hoja1!S24</f>
        <v>CASTRO</v>
      </c>
      <c r="F138" s="194" t="s">
        <v>1283</v>
      </c>
      <c r="G138" s="194" t="s">
        <v>2804</v>
      </c>
      <c r="H138" s="382" t="s">
        <v>2705</v>
      </c>
      <c r="I138" s="383">
        <v>45701</v>
      </c>
      <c r="J138" s="383">
        <v>45737</v>
      </c>
      <c r="K138" s="243" t="s">
        <v>124</v>
      </c>
      <c r="L138" s="243" t="s">
        <v>45</v>
      </c>
      <c r="M138" s="243">
        <v>2</v>
      </c>
      <c r="N138" s="384">
        <v>3</v>
      </c>
    </row>
    <row r="139" spans="1:14" s="387" customFormat="1" ht="57.75" customHeight="1">
      <c r="A139" s="236">
        <v>126</v>
      </c>
      <c r="B139" s="237" t="s">
        <v>1180</v>
      </c>
      <c r="C139" s="380" t="s">
        <v>1181</v>
      </c>
      <c r="D139" s="381">
        <v>5</v>
      </c>
      <c r="E139" s="194" t="str">
        <f>[8]Hoja1!S96</f>
        <v>ROJAS</v>
      </c>
      <c r="F139" s="194" t="s">
        <v>1075</v>
      </c>
      <c r="G139" s="194" t="s">
        <v>2805</v>
      </c>
      <c r="H139" s="382" t="s">
        <v>2705</v>
      </c>
      <c r="I139" s="383">
        <v>45701</v>
      </c>
      <c r="J139" s="383">
        <v>45911</v>
      </c>
      <c r="K139" s="243" t="s">
        <v>124</v>
      </c>
      <c r="L139" s="243" t="s">
        <v>45</v>
      </c>
      <c r="M139" s="243">
        <v>2</v>
      </c>
      <c r="N139" s="384">
        <v>3</v>
      </c>
    </row>
    <row r="140" spans="1:14" s="387" customFormat="1" ht="57.75" customHeight="1">
      <c r="A140" s="236">
        <v>127</v>
      </c>
      <c r="B140" s="237" t="s">
        <v>1182</v>
      </c>
      <c r="C140" s="380" t="s">
        <v>1183</v>
      </c>
      <c r="D140" s="381">
        <v>5</v>
      </c>
      <c r="E140" s="191" t="str">
        <f>[8]Hoja1!S127</f>
        <v>RODRIGUEZ</v>
      </c>
      <c r="F140" s="191" t="s">
        <v>893</v>
      </c>
      <c r="G140" s="191" t="s">
        <v>2806</v>
      </c>
      <c r="H140" s="382" t="s">
        <v>2705</v>
      </c>
      <c r="I140" s="385">
        <v>45701</v>
      </c>
      <c r="J140" s="385">
        <v>45709</v>
      </c>
      <c r="K140" s="243" t="s">
        <v>124</v>
      </c>
      <c r="L140" s="243" t="s">
        <v>45</v>
      </c>
      <c r="M140" s="243">
        <v>2</v>
      </c>
      <c r="N140" s="384">
        <v>3</v>
      </c>
    </row>
    <row r="141" spans="1:14" s="387" customFormat="1" ht="57.75" customHeight="1">
      <c r="A141" s="236">
        <v>128</v>
      </c>
      <c r="B141" s="237" t="s">
        <v>1184</v>
      </c>
      <c r="C141" s="380" t="s">
        <v>1185</v>
      </c>
      <c r="D141" s="381">
        <v>5</v>
      </c>
      <c r="E141" s="191" t="str">
        <f>[8]Hoja1!S223</f>
        <v>VELASQUEZ</v>
      </c>
      <c r="F141" s="191" t="s">
        <v>1482</v>
      </c>
      <c r="G141" s="191" t="s">
        <v>1873</v>
      </c>
      <c r="H141" s="382" t="s">
        <v>2705</v>
      </c>
      <c r="I141" s="385">
        <v>45701</v>
      </c>
      <c r="J141" s="385">
        <v>45714</v>
      </c>
      <c r="K141" s="243" t="s">
        <v>124</v>
      </c>
      <c r="L141" s="243" t="s">
        <v>45</v>
      </c>
      <c r="M141" s="243">
        <v>2</v>
      </c>
      <c r="N141" s="384">
        <v>3</v>
      </c>
    </row>
    <row r="142" spans="1:14" s="387" customFormat="1" ht="57.75" customHeight="1">
      <c r="A142" s="236">
        <v>129</v>
      </c>
      <c r="B142" s="237" t="s">
        <v>1186</v>
      </c>
      <c r="C142" s="380" t="s">
        <v>1187</v>
      </c>
      <c r="D142" s="381">
        <v>5</v>
      </c>
      <c r="E142" s="194" t="str">
        <f>[8]Hoja1!S228</f>
        <v>HIGUERA</v>
      </c>
      <c r="F142" s="194" t="s">
        <v>1563</v>
      </c>
      <c r="G142" s="194" t="s">
        <v>2807</v>
      </c>
      <c r="H142" s="382" t="s">
        <v>2705</v>
      </c>
      <c r="I142" s="383">
        <v>45701</v>
      </c>
      <c r="J142" s="383">
        <v>45709</v>
      </c>
      <c r="K142" s="243" t="s">
        <v>124</v>
      </c>
      <c r="L142" s="243" t="s">
        <v>45</v>
      </c>
      <c r="M142" s="243">
        <v>2</v>
      </c>
      <c r="N142" s="384">
        <v>3</v>
      </c>
    </row>
    <row r="143" spans="1:14" s="387" customFormat="1" ht="57.75" customHeight="1">
      <c r="A143" s="236">
        <v>130</v>
      </c>
      <c r="B143" s="237" t="s">
        <v>1188</v>
      </c>
      <c r="C143" s="380" t="s">
        <v>1189</v>
      </c>
      <c r="D143" s="381">
        <v>5</v>
      </c>
      <c r="E143" s="194" t="str">
        <f>[8]Hoja1!S424</f>
        <v>VALADEZ</v>
      </c>
      <c r="F143" s="194" t="s">
        <v>2161</v>
      </c>
      <c r="G143" s="194" t="s">
        <v>2808</v>
      </c>
      <c r="H143" s="382" t="s">
        <v>2705</v>
      </c>
      <c r="I143" s="383">
        <v>45701</v>
      </c>
      <c r="J143" s="383">
        <v>45709</v>
      </c>
      <c r="K143" s="243" t="s">
        <v>124</v>
      </c>
      <c r="L143" s="243" t="s">
        <v>45</v>
      </c>
      <c r="M143" s="243">
        <v>2</v>
      </c>
      <c r="N143" s="384">
        <v>3</v>
      </c>
    </row>
    <row r="144" spans="1:14" s="387" customFormat="1" ht="57.75" customHeight="1">
      <c r="A144" s="236">
        <v>131</v>
      </c>
      <c r="B144" s="237" t="s">
        <v>1191</v>
      </c>
      <c r="C144" s="380" t="s">
        <v>1192</v>
      </c>
      <c r="D144" s="381">
        <v>5</v>
      </c>
      <c r="E144" s="191" t="str">
        <f>[8]Hoja1!S429</f>
        <v>SIMEON</v>
      </c>
      <c r="F144" s="191" t="s">
        <v>1283</v>
      </c>
      <c r="G144" s="191" t="s">
        <v>2809</v>
      </c>
      <c r="H144" s="382" t="s">
        <v>2705</v>
      </c>
      <c r="I144" s="385">
        <v>45701</v>
      </c>
      <c r="J144" s="385">
        <v>45713</v>
      </c>
      <c r="K144" s="243" t="s">
        <v>124</v>
      </c>
      <c r="L144" s="243" t="s">
        <v>45</v>
      </c>
      <c r="M144" s="243">
        <v>2</v>
      </c>
      <c r="N144" s="384">
        <v>3</v>
      </c>
    </row>
    <row r="145" spans="1:14" s="387" customFormat="1" ht="57.75" customHeight="1">
      <c r="A145" s="236">
        <v>132</v>
      </c>
      <c r="B145" s="237" t="s">
        <v>1194</v>
      </c>
      <c r="C145" s="380" t="s">
        <v>1195</v>
      </c>
      <c r="D145" s="381">
        <v>5</v>
      </c>
      <c r="E145" s="191" t="str">
        <f>[8]Hoja1!S433</f>
        <v>HERNANDEZ</v>
      </c>
      <c r="F145" s="191" t="s">
        <v>1075</v>
      </c>
      <c r="G145" s="191" t="s">
        <v>2810</v>
      </c>
      <c r="H145" s="382" t="s">
        <v>2705</v>
      </c>
      <c r="I145" s="385">
        <v>45701</v>
      </c>
      <c r="J145" s="385">
        <v>45709</v>
      </c>
      <c r="K145" s="243" t="s">
        <v>124</v>
      </c>
      <c r="L145" s="243" t="s">
        <v>45</v>
      </c>
      <c r="M145" s="243">
        <v>2</v>
      </c>
      <c r="N145" s="384">
        <v>3</v>
      </c>
    </row>
    <row r="146" spans="1:14" s="387" customFormat="1" ht="57.75" customHeight="1">
      <c r="A146" s="236">
        <v>133</v>
      </c>
      <c r="B146" s="237" t="s">
        <v>1197</v>
      </c>
      <c r="C146" s="380" t="s">
        <v>1198</v>
      </c>
      <c r="D146" s="381">
        <v>5</v>
      </c>
      <c r="E146" s="194" t="str">
        <f>[8]Hoja1!S440</f>
        <v>LUNA</v>
      </c>
      <c r="F146" s="194" t="s">
        <v>2811</v>
      </c>
      <c r="G146" s="194" t="s">
        <v>2812</v>
      </c>
      <c r="H146" s="382" t="s">
        <v>2705</v>
      </c>
      <c r="I146" s="383">
        <v>45701</v>
      </c>
      <c r="J146" s="383">
        <v>45709</v>
      </c>
      <c r="K146" s="243" t="s">
        <v>124</v>
      </c>
      <c r="L146" s="243" t="s">
        <v>45</v>
      </c>
      <c r="M146" s="243">
        <v>2</v>
      </c>
      <c r="N146" s="384">
        <v>3</v>
      </c>
    </row>
    <row r="147" spans="1:14" s="387" customFormat="1" ht="57.75" customHeight="1">
      <c r="A147" s="236">
        <v>134</v>
      </c>
      <c r="B147" s="237" t="s">
        <v>1199</v>
      </c>
      <c r="C147" s="380" t="s">
        <v>1200</v>
      </c>
      <c r="D147" s="381">
        <v>5</v>
      </c>
      <c r="E147" s="191" t="str">
        <f>[8]Hoja1!S441</f>
        <v>MENDOZA</v>
      </c>
      <c r="F147" s="191" t="s">
        <v>2813</v>
      </c>
      <c r="G147" s="191" t="s">
        <v>1836</v>
      </c>
      <c r="H147" s="382" t="s">
        <v>2705</v>
      </c>
      <c r="I147" s="385">
        <v>45701</v>
      </c>
      <c r="J147" s="385">
        <v>45712</v>
      </c>
      <c r="K147" s="243" t="s">
        <v>124</v>
      </c>
      <c r="L147" s="243" t="s">
        <v>45</v>
      </c>
      <c r="M147" s="243">
        <v>2</v>
      </c>
      <c r="N147" s="384">
        <v>3</v>
      </c>
    </row>
    <row r="148" spans="1:14" s="387" customFormat="1" ht="57.75" customHeight="1">
      <c r="A148" s="236">
        <v>135</v>
      </c>
      <c r="B148" s="237" t="s">
        <v>1202</v>
      </c>
      <c r="C148" s="380" t="s">
        <v>1203</v>
      </c>
      <c r="D148" s="381">
        <v>5</v>
      </c>
      <c r="E148" s="191" t="str">
        <f>[8]Hoja1!S463</f>
        <v>SALDAÑA</v>
      </c>
      <c r="F148" s="191" t="s">
        <v>1075</v>
      </c>
      <c r="G148" s="191" t="s">
        <v>2814</v>
      </c>
      <c r="H148" s="382" t="s">
        <v>2705</v>
      </c>
      <c r="I148" s="385">
        <v>45701</v>
      </c>
      <c r="J148" s="385">
        <v>45712</v>
      </c>
      <c r="K148" s="243" t="s">
        <v>124</v>
      </c>
      <c r="L148" s="243" t="s">
        <v>45</v>
      </c>
      <c r="M148" s="243">
        <v>2</v>
      </c>
      <c r="N148" s="384">
        <v>3</v>
      </c>
    </row>
    <row r="149" spans="1:14" s="387" customFormat="1" ht="57.75" customHeight="1">
      <c r="A149" s="236">
        <v>136</v>
      </c>
      <c r="B149" s="237" t="s">
        <v>1205</v>
      </c>
      <c r="C149" s="380" t="s">
        <v>1206</v>
      </c>
      <c r="D149" s="381">
        <v>5</v>
      </c>
      <c r="E149" s="194" t="str">
        <f>[8]Hoja1!S464</f>
        <v>VALTIERRA</v>
      </c>
      <c r="F149" s="194" t="s">
        <v>936</v>
      </c>
      <c r="G149" s="194" t="s">
        <v>2815</v>
      </c>
      <c r="H149" s="382" t="s">
        <v>2705</v>
      </c>
      <c r="I149" s="383">
        <v>45701</v>
      </c>
      <c r="J149" s="383">
        <v>45709</v>
      </c>
      <c r="K149" s="243" t="s">
        <v>124</v>
      </c>
      <c r="L149" s="243" t="s">
        <v>45</v>
      </c>
      <c r="M149" s="243">
        <v>2</v>
      </c>
      <c r="N149" s="384">
        <v>3</v>
      </c>
    </row>
    <row r="150" spans="1:14" s="387" customFormat="1" ht="57.75" customHeight="1">
      <c r="A150" s="236">
        <v>137</v>
      </c>
      <c r="B150" s="237" t="s">
        <v>1207</v>
      </c>
      <c r="C150" s="380" t="s">
        <v>1208</v>
      </c>
      <c r="D150" s="381">
        <v>5</v>
      </c>
      <c r="E150" s="191" t="str">
        <f>[8]Hoja1!S465</f>
        <v>VALTIERRA</v>
      </c>
      <c r="F150" s="191" t="s">
        <v>936</v>
      </c>
      <c r="G150" s="191" t="s">
        <v>2815</v>
      </c>
      <c r="H150" s="382" t="s">
        <v>2705</v>
      </c>
      <c r="I150" s="385">
        <v>45701</v>
      </c>
      <c r="J150" s="385">
        <v>45751</v>
      </c>
      <c r="K150" s="243" t="s">
        <v>124</v>
      </c>
      <c r="L150" s="243" t="s">
        <v>45</v>
      </c>
      <c r="M150" s="243">
        <v>2</v>
      </c>
      <c r="N150" s="384">
        <v>3</v>
      </c>
    </row>
    <row r="151" spans="1:14" s="387" customFormat="1" ht="57.75" customHeight="1">
      <c r="A151" s="236">
        <v>138</v>
      </c>
      <c r="B151" s="237" t="s">
        <v>1209</v>
      </c>
      <c r="C151" s="380" t="s">
        <v>1210</v>
      </c>
      <c r="D151" s="381">
        <v>5</v>
      </c>
      <c r="E151" s="191" t="str">
        <f>[8]Hoja1!S469</f>
        <v>COUTIÑO</v>
      </c>
      <c r="F151" s="191" t="s">
        <v>881</v>
      </c>
      <c r="G151" s="191" t="s">
        <v>1077</v>
      </c>
      <c r="H151" s="382" t="s">
        <v>2705</v>
      </c>
      <c r="I151" s="385">
        <v>45701</v>
      </c>
      <c r="J151" s="385">
        <v>45709</v>
      </c>
      <c r="K151" s="243" t="s">
        <v>124</v>
      </c>
      <c r="L151" s="243" t="s">
        <v>45</v>
      </c>
      <c r="M151" s="243">
        <v>2</v>
      </c>
      <c r="N151" s="384">
        <v>3</v>
      </c>
    </row>
    <row r="152" spans="1:14" s="387" customFormat="1" ht="57.75" customHeight="1">
      <c r="A152" s="236">
        <v>139</v>
      </c>
      <c r="B152" s="237" t="s">
        <v>1211</v>
      </c>
      <c r="C152" s="380" t="s">
        <v>1212</v>
      </c>
      <c r="D152" s="381">
        <v>5</v>
      </c>
      <c r="E152" s="191" t="str">
        <f>[8]Hoja1!S685</f>
        <v>GARCIA</v>
      </c>
      <c r="F152" s="191" t="s">
        <v>2816</v>
      </c>
      <c r="G152" s="191" t="s">
        <v>2817</v>
      </c>
      <c r="H152" s="382" t="s">
        <v>2705</v>
      </c>
      <c r="I152" s="385">
        <v>45701</v>
      </c>
      <c r="J152" s="385">
        <v>45709</v>
      </c>
      <c r="K152" s="243" t="s">
        <v>124</v>
      </c>
      <c r="L152" s="243" t="s">
        <v>45</v>
      </c>
      <c r="M152" s="243">
        <v>2</v>
      </c>
      <c r="N152" s="384">
        <v>3</v>
      </c>
    </row>
    <row r="153" spans="1:14" s="387" customFormat="1" ht="57.75" customHeight="1">
      <c r="A153" s="236">
        <v>140</v>
      </c>
      <c r="B153" s="237" t="s">
        <v>1213</v>
      </c>
      <c r="C153" s="380" t="s">
        <v>1214</v>
      </c>
      <c r="D153" s="381">
        <v>5</v>
      </c>
      <c r="E153" s="194" t="str">
        <f>[8]Hoja1!S686</f>
        <v>GUIRADO</v>
      </c>
      <c r="F153" s="194" t="s">
        <v>1806</v>
      </c>
      <c r="G153" s="194" t="s">
        <v>2248</v>
      </c>
      <c r="H153" s="382" t="s">
        <v>2705</v>
      </c>
      <c r="I153" s="383">
        <v>45701</v>
      </c>
      <c r="J153" s="383">
        <v>45712</v>
      </c>
      <c r="K153" s="243" t="s">
        <v>124</v>
      </c>
      <c r="L153" s="243" t="s">
        <v>45</v>
      </c>
      <c r="M153" s="243">
        <v>2</v>
      </c>
      <c r="N153" s="384">
        <v>3</v>
      </c>
    </row>
    <row r="154" spans="1:14" s="387" customFormat="1" ht="57.75" customHeight="1">
      <c r="A154" s="236">
        <v>141</v>
      </c>
      <c r="B154" s="237" t="s">
        <v>1215</v>
      </c>
      <c r="C154" s="380" t="s">
        <v>1216</v>
      </c>
      <c r="D154" s="381">
        <v>5</v>
      </c>
      <c r="E154" s="194" t="str">
        <f>[8]Hoja1!S694</f>
        <v>VELASQUEZ</v>
      </c>
      <c r="F154" s="194" t="s">
        <v>1482</v>
      </c>
      <c r="G154" s="194" t="s">
        <v>1873</v>
      </c>
      <c r="H154" s="382" t="s">
        <v>2705</v>
      </c>
      <c r="I154" s="383">
        <v>45701</v>
      </c>
      <c r="J154" s="383">
        <v>45835</v>
      </c>
      <c r="K154" s="243" t="s">
        <v>124</v>
      </c>
      <c r="L154" s="243" t="s">
        <v>45</v>
      </c>
      <c r="M154" s="243">
        <v>2</v>
      </c>
      <c r="N154" s="384">
        <v>3</v>
      </c>
    </row>
    <row r="155" spans="1:14" s="387" customFormat="1" ht="57.75" customHeight="1">
      <c r="A155" s="236">
        <v>142</v>
      </c>
      <c r="B155" s="237" t="s">
        <v>1217</v>
      </c>
      <c r="C155" s="380" t="s">
        <v>1218</v>
      </c>
      <c r="D155" s="381">
        <v>5</v>
      </c>
      <c r="E155" s="191" t="str">
        <f>[8]Hoja1!S705</f>
        <v>ORTIZ</v>
      </c>
      <c r="F155" s="191" t="s">
        <v>2818</v>
      </c>
      <c r="G155" s="191" t="s">
        <v>2710</v>
      </c>
      <c r="H155" s="382" t="s">
        <v>2705</v>
      </c>
      <c r="I155" s="385">
        <v>45701</v>
      </c>
      <c r="J155" s="385">
        <v>45710</v>
      </c>
      <c r="K155" s="243" t="s">
        <v>124</v>
      </c>
      <c r="L155" s="243" t="s">
        <v>45</v>
      </c>
      <c r="M155" s="243">
        <v>2</v>
      </c>
      <c r="N155" s="384">
        <v>3</v>
      </c>
    </row>
    <row r="156" spans="1:14" s="387" customFormat="1" ht="57.75" customHeight="1">
      <c r="A156" s="236">
        <v>143</v>
      </c>
      <c r="B156" s="237" t="s">
        <v>1220</v>
      </c>
      <c r="C156" s="380" t="s">
        <v>1221</v>
      </c>
      <c r="D156" s="381">
        <v>5</v>
      </c>
      <c r="E156" s="194" t="str">
        <f>[8]Hoja1!S706</f>
        <v>LAZARO</v>
      </c>
      <c r="F156" s="194" t="s">
        <v>1729</v>
      </c>
      <c r="G156" s="194" t="s">
        <v>1418</v>
      </c>
      <c r="H156" s="382" t="s">
        <v>2705</v>
      </c>
      <c r="I156" s="383">
        <v>45701</v>
      </c>
      <c r="J156" s="383">
        <v>45709</v>
      </c>
      <c r="K156" s="243" t="s">
        <v>124</v>
      </c>
      <c r="L156" s="243" t="s">
        <v>45</v>
      </c>
      <c r="M156" s="243">
        <v>2</v>
      </c>
      <c r="N156" s="384">
        <v>3</v>
      </c>
    </row>
    <row r="157" spans="1:14" s="387" customFormat="1" ht="57.75" customHeight="1">
      <c r="A157" s="236">
        <v>144</v>
      </c>
      <c r="B157" s="237" t="s">
        <v>1222</v>
      </c>
      <c r="C157" s="380" t="s">
        <v>1223</v>
      </c>
      <c r="D157" s="381">
        <v>5</v>
      </c>
      <c r="E157" s="191" t="str">
        <f>[8]Hoja1!S707</f>
        <v>GOMEZ</v>
      </c>
      <c r="F157" s="191" t="s">
        <v>2006</v>
      </c>
      <c r="G157" s="191" t="s">
        <v>954</v>
      </c>
      <c r="H157" s="382" t="s">
        <v>2705</v>
      </c>
      <c r="I157" s="385">
        <v>45701</v>
      </c>
      <c r="J157" s="385">
        <v>45712</v>
      </c>
      <c r="K157" s="243" t="s">
        <v>124</v>
      </c>
      <c r="L157" s="243" t="s">
        <v>45</v>
      </c>
      <c r="M157" s="243">
        <v>2</v>
      </c>
      <c r="N157" s="384">
        <v>3</v>
      </c>
    </row>
    <row r="158" spans="1:14" s="387" customFormat="1" ht="57.75" customHeight="1">
      <c r="A158" s="236">
        <v>145</v>
      </c>
      <c r="B158" s="237" t="s">
        <v>1225</v>
      </c>
      <c r="C158" s="380" t="s">
        <v>1226</v>
      </c>
      <c r="D158" s="381">
        <v>5</v>
      </c>
      <c r="E158" s="191" t="str">
        <f>[8]Hoja1!S787</f>
        <v>MORENO</v>
      </c>
      <c r="F158" s="191" t="s">
        <v>1566</v>
      </c>
      <c r="G158" s="191" t="s">
        <v>2017</v>
      </c>
      <c r="H158" s="382" t="s">
        <v>2705</v>
      </c>
      <c r="I158" s="385">
        <v>45701</v>
      </c>
      <c r="J158" s="385">
        <v>45709</v>
      </c>
      <c r="K158" s="243" t="s">
        <v>124</v>
      </c>
      <c r="L158" s="243" t="s">
        <v>45</v>
      </c>
      <c r="M158" s="243">
        <v>2</v>
      </c>
      <c r="N158" s="384">
        <v>3</v>
      </c>
    </row>
    <row r="159" spans="1:14" s="387" customFormat="1" ht="57.75" customHeight="1">
      <c r="A159" s="236">
        <v>146</v>
      </c>
      <c r="B159" s="237" t="s">
        <v>1228</v>
      </c>
      <c r="C159" s="380" t="s">
        <v>1229</v>
      </c>
      <c r="D159" s="381">
        <v>5</v>
      </c>
      <c r="E159" s="194" t="str">
        <f>[8]Hoja1!S808</f>
        <v>CASTRO</v>
      </c>
      <c r="F159" s="194" t="s">
        <v>1283</v>
      </c>
      <c r="G159" s="194" t="s">
        <v>2804</v>
      </c>
      <c r="H159" s="382" t="s">
        <v>2705</v>
      </c>
      <c r="I159" s="383">
        <v>45701</v>
      </c>
      <c r="J159" s="383">
        <v>45835</v>
      </c>
      <c r="K159" s="243" t="s">
        <v>124</v>
      </c>
      <c r="L159" s="243" t="s">
        <v>45</v>
      </c>
      <c r="M159" s="243">
        <v>2</v>
      </c>
      <c r="N159" s="384">
        <v>3</v>
      </c>
    </row>
    <row r="160" spans="1:14" s="387" customFormat="1" ht="57.75" customHeight="1">
      <c r="A160" s="236">
        <v>147</v>
      </c>
      <c r="B160" s="237" t="s">
        <v>1231</v>
      </c>
      <c r="C160" s="380" t="s">
        <v>1232</v>
      </c>
      <c r="D160" s="381">
        <v>5</v>
      </c>
      <c r="E160" s="191" t="str">
        <f>[8]Hoja1!S11</f>
        <v>MORENO</v>
      </c>
      <c r="F160" s="191" t="s">
        <v>1920</v>
      </c>
      <c r="G160" s="191" t="s">
        <v>1239</v>
      </c>
      <c r="H160" s="382" t="s">
        <v>2705</v>
      </c>
      <c r="I160" s="385">
        <v>45702</v>
      </c>
      <c r="J160" s="385">
        <v>45712</v>
      </c>
      <c r="K160" s="243" t="s">
        <v>124</v>
      </c>
      <c r="L160" s="243" t="s">
        <v>45</v>
      </c>
      <c r="M160" s="243">
        <v>2</v>
      </c>
      <c r="N160" s="384">
        <v>3</v>
      </c>
    </row>
    <row r="161" spans="1:14" s="387" customFormat="1" ht="57.75" customHeight="1">
      <c r="A161" s="236">
        <v>148</v>
      </c>
      <c r="B161" s="237" t="s">
        <v>1233</v>
      </c>
      <c r="C161" s="380" t="s">
        <v>1234</v>
      </c>
      <c r="D161" s="381">
        <v>5</v>
      </c>
      <c r="E161" s="194" t="str">
        <f>[8]Hoja1!S12</f>
        <v>MATEO</v>
      </c>
      <c r="F161" s="194" t="s">
        <v>1970</v>
      </c>
      <c r="G161" s="194" t="s">
        <v>2819</v>
      </c>
      <c r="H161" s="382" t="s">
        <v>2705</v>
      </c>
      <c r="I161" s="383">
        <v>45702</v>
      </c>
      <c r="J161" s="383">
        <v>45734</v>
      </c>
      <c r="K161" s="243" t="s">
        <v>124</v>
      </c>
      <c r="L161" s="243" t="s">
        <v>45</v>
      </c>
      <c r="M161" s="243">
        <v>2</v>
      </c>
      <c r="N161" s="384">
        <v>3</v>
      </c>
    </row>
    <row r="162" spans="1:14" s="387" customFormat="1" ht="57.75" customHeight="1">
      <c r="A162" s="236">
        <v>149</v>
      </c>
      <c r="B162" s="237" t="s">
        <v>1235</v>
      </c>
      <c r="C162" s="380" t="s">
        <v>1236</v>
      </c>
      <c r="D162" s="381">
        <v>5</v>
      </c>
      <c r="E162" s="191" t="str">
        <f>[8]Hoja1!S13</f>
        <v>NUÑO</v>
      </c>
      <c r="F162" s="191" t="s">
        <v>1560</v>
      </c>
      <c r="G162" s="191" t="s">
        <v>2820</v>
      </c>
      <c r="H162" s="382" t="s">
        <v>2705</v>
      </c>
      <c r="I162" s="385">
        <v>45702</v>
      </c>
      <c r="J162" s="385">
        <v>45741</v>
      </c>
      <c r="K162" s="243" t="s">
        <v>124</v>
      </c>
      <c r="L162" s="243" t="s">
        <v>45</v>
      </c>
      <c r="M162" s="243">
        <v>2</v>
      </c>
      <c r="N162" s="384">
        <v>3</v>
      </c>
    </row>
    <row r="163" spans="1:14" s="387" customFormat="1" ht="57.75" customHeight="1">
      <c r="A163" s="236">
        <v>150</v>
      </c>
      <c r="B163" s="237" t="s">
        <v>1237</v>
      </c>
      <c r="C163" s="380" t="s">
        <v>1238</v>
      </c>
      <c r="D163" s="381">
        <v>5</v>
      </c>
      <c r="E163" s="194" t="str">
        <f>[8]Hoja1!S94</f>
        <v>MORENO</v>
      </c>
      <c r="F163" s="194" t="s">
        <v>1920</v>
      </c>
      <c r="G163" s="194" t="s">
        <v>1239</v>
      </c>
      <c r="H163" s="382" t="s">
        <v>2705</v>
      </c>
      <c r="I163" s="383">
        <v>45702</v>
      </c>
      <c r="J163" s="383">
        <v>45756</v>
      </c>
      <c r="K163" s="243" t="s">
        <v>124</v>
      </c>
      <c r="L163" s="243" t="s">
        <v>45</v>
      </c>
      <c r="M163" s="243">
        <v>2</v>
      </c>
      <c r="N163" s="384">
        <v>3</v>
      </c>
    </row>
    <row r="164" spans="1:14" s="387" customFormat="1" ht="57.75" customHeight="1">
      <c r="A164" s="236">
        <v>151</v>
      </c>
      <c r="B164" s="237" t="s">
        <v>1240</v>
      </c>
      <c r="C164" s="380" t="s">
        <v>1241</v>
      </c>
      <c r="D164" s="381">
        <v>5</v>
      </c>
      <c r="E164" s="194" t="str">
        <f>[8]Hoja1!S108</f>
        <v>MARICHON</v>
      </c>
      <c r="F164" s="194" t="s">
        <v>897</v>
      </c>
      <c r="G164" s="194" t="s">
        <v>2821</v>
      </c>
      <c r="H164" s="382" t="s">
        <v>2705</v>
      </c>
      <c r="I164" s="383">
        <v>45702</v>
      </c>
      <c r="J164" s="383">
        <v>45713</v>
      </c>
      <c r="K164" s="243" t="s">
        <v>124</v>
      </c>
      <c r="L164" s="243" t="s">
        <v>45</v>
      </c>
      <c r="M164" s="243">
        <v>2</v>
      </c>
      <c r="N164" s="384">
        <v>3</v>
      </c>
    </row>
    <row r="165" spans="1:14" s="387" customFormat="1" ht="57.75" customHeight="1">
      <c r="A165" s="236">
        <v>152</v>
      </c>
      <c r="B165" s="237" t="s">
        <v>1242</v>
      </c>
      <c r="C165" s="380" t="s">
        <v>1243</v>
      </c>
      <c r="D165" s="381">
        <v>5</v>
      </c>
      <c r="E165" s="191" t="str">
        <f>[8]Hoja1!S111</f>
        <v>HERNANDEZ</v>
      </c>
      <c r="F165" s="191" t="s">
        <v>2822</v>
      </c>
      <c r="G165" s="191" t="s">
        <v>2823</v>
      </c>
      <c r="H165" s="382" t="s">
        <v>2705</v>
      </c>
      <c r="I165" s="385">
        <v>45702</v>
      </c>
      <c r="J165" s="385">
        <v>45714</v>
      </c>
      <c r="K165" s="243" t="s">
        <v>124</v>
      </c>
      <c r="L165" s="243" t="s">
        <v>45</v>
      </c>
      <c r="M165" s="243">
        <v>2</v>
      </c>
      <c r="N165" s="384">
        <v>3</v>
      </c>
    </row>
    <row r="166" spans="1:14" s="387" customFormat="1" ht="57.75" customHeight="1">
      <c r="A166" s="236">
        <v>153</v>
      </c>
      <c r="B166" s="237" t="s">
        <v>1244</v>
      </c>
      <c r="C166" s="380" t="s">
        <v>1245</v>
      </c>
      <c r="D166" s="381">
        <v>5</v>
      </c>
      <c r="E166" s="191" t="str">
        <f>[8]Hoja1!S211</f>
        <v>BAUTISTA</v>
      </c>
      <c r="F166" s="191" t="s">
        <v>920</v>
      </c>
      <c r="G166" s="191" t="s">
        <v>1239</v>
      </c>
      <c r="H166" s="382" t="s">
        <v>2705</v>
      </c>
      <c r="I166" s="385">
        <v>45702</v>
      </c>
      <c r="J166" s="385">
        <v>45712</v>
      </c>
      <c r="K166" s="243" t="s">
        <v>124</v>
      </c>
      <c r="L166" s="243" t="s">
        <v>45</v>
      </c>
      <c r="M166" s="243">
        <v>2</v>
      </c>
      <c r="N166" s="384">
        <v>3</v>
      </c>
    </row>
    <row r="167" spans="1:14" s="387" customFormat="1" ht="57.75" customHeight="1">
      <c r="A167" s="236">
        <v>154</v>
      </c>
      <c r="B167" s="237" t="s">
        <v>1246</v>
      </c>
      <c r="C167" s="380" t="s">
        <v>1247</v>
      </c>
      <c r="D167" s="381">
        <v>5</v>
      </c>
      <c r="E167" s="191" t="str">
        <f>[8]Hoja1!S235</f>
        <v>ROJAS</v>
      </c>
      <c r="F167" s="191" t="s">
        <v>1992</v>
      </c>
      <c r="G167" s="191" t="s">
        <v>2824</v>
      </c>
      <c r="H167" s="382" t="s">
        <v>2705</v>
      </c>
      <c r="I167" s="385">
        <v>45702</v>
      </c>
      <c r="J167" s="385">
        <v>45712</v>
      </c>
      <c r="K167" s="243" t="s">
        <v>124</v>
      </c>
      <c r="L167" s="243" t="s">
        <v>45</v>
      </c>
      <c r="M167" s="243">
        <v>2</v>
      </c>
      <c r="N167" s="384">
        <v>3</v>
      </c>
    </row>
    <row r="168" spans="1:14" s="387" customFormat="1" ht="57.75" customHeight="1">
      <c r="A168" s="236">
        <v>155</v>
      </c>
      <c r="B168" s="237" t="s">
        <v>1249</v>
      </c>
      <c r="C168" s="380" t="s">
        <v>1250</v>
      </c>
      <c r="D168" s="381">
        <v>5</v>
      </c>
      <c r="E168" s="194" t="str">
        <f>[8]Hoja1!S276</f>
        <v>GUERRERO</v>
      </c>
      <c r="F168" s="194" t="s">
        <v>858</v>
      </c>
      <c r="G168" s="194" t="s">
        <v>2249</v>
      </c>
      <c r="H168" s="382" t="s">
        <v>2705</v>
      </c>
      <c r="I168" s="383">
        <v>45702</v>
      </c>
      <c r="J168" s="383">
        <v>45714</v>
      </c>
      <c r="K168" s="243" t="s">
        <v>124</v>
      </c>
      <c r="L168" s="243" t="s">
        <v>45</v>
      </c>
      <c r="M168" s="243">
        <v>2</v>
      </c>
      <c r="N168" s="384">
        <v>3</v>
      </c>
    </row>
    <row r="169" spans="1:14" s="387" customFormat="1" ht="57.75" customHeight="1">
      <c r="A169" s="236">
        <v>156</v>
      </c>
      <c r="B169" s="237" t="s">
        <v>1251</v>
      </c>
      <c r="C169" s="380" t="s">
        <v>1252</v>
      </c>
      <c r="D169" s="381">
        <v>5</v>
      </c>
      <c r="E169" s="194" t="str">
        <f>[8]Hoja1!S286</f>
        <v>KATTAIN</v>
      </c>
      <c r="F169" s="194" t="s">
        <v>2825</v>
      </c>
      <c r="G169" s="194" t="s">
        <v>954</v>
      </c>
      <c r="H169" s="382" t="s">
        <v>2705</v>
      </c>
      <c r="I169" s="383">
        <v>45702</v>
      </c>
      <c r="J169" s="383">
        <v>45713</v>
      </c>
      <c r="K169" s="243" t="s">
        <v>124</v>
      </c>
      <c r="L169" s="243" t="s">
        <v>45</v>
      </c>
      <c r="M169" s="243">
        <v>2</v>
      </c>
      <c r="N169" s="384">
        <v>3</v>
      </c>
    </row>
    <row r="170" spans="1:14" s="387" customFormat="1" ht="57.75" customHeight="1">
      <c r="A170" s="236">
        <v>157</v>
      </c>
      <c r="B170" s="237" t="s">
        <v>1253</v>
      </c>
      <c r="C170" s="380" t="s">
        <v>1254</v>
      </c>
      <c r="D170" s="381">
        <v>5</v>
      </c>
      <c r="E170" s="191" t="str">
        <f>[8]Hoja1!S425</f>
        <v>LEAL</v>
      </c>
      <c r="F170" s="191" t="s">
        <v>2826</v>
      </c>
      <c r="G170" s="191" t="s">
        <v>2827</v>
      </c>
      <c r="H170" s="382" t="s">
        <v>2705</v>
      </c>
      <c r="I170" s="385">
        <v>45702</v>
      </c>
      <c r="J170" s="385">
        <v>45714</v>
      </c>
      <c r="K170" s="243" t="s">
        <v>124</v>
      </c>
      <c r="L170" s="243" t="s">
        <v>45</v>
      </c>
      <c r="M170" s="243">
        <v>2</v>
      </c>
      <c r="N170" s="384">
        <v>3</v>
      </c>
    </row>
    <row r="171" spans="1:14" s="387" customFormat="1" ht="57.75" customHeight="1">
      <c r="A171" s="236">
        <v>158</v>
      </c>
      <c r="B171" s="237" t="s">
        <v>1255</v>
      </c>
      <c r="C171" s="380" t="s">
        <v>1256</v>
      </c>
      <c r="D171" s="381">
        <v>5</v>
      </c>
      <c r="E171" s="194" t="str">
        <f>[8]Hoja1!S426</f>
        <v>MENDEZ</v>
      </c>
      <c r="F171" s="194" t="s">
        <v>1057</v>
      </c>
      <c r="G171" s="194" t="s">
        <v>2828</v>
      </c>
      <c r="H171" s="382" t="s">
        <v>2705</v>
      </c>
      <c r="I171" s="383">
        <v>45702</v>
      </c>
      <c r="J171" s="383">
        <v>45712</v>
      </c>
      <c r="K171" s="243" t="s">
        <v>124</v>
      </c>
      <c r="L171" s="243" t="s">
        <v>45</v>
      </c>
      <c r="M171" s="243">
        <v>2</v>
      </c>
      <c r="N171" s="384">
        <v>3</v>
      </c>
    </row>
    <row r="172" spans="1:14" s="387" customFormat="1" ht="57.75" customHeight="1">
      <c r="A172" s="236">
        <v>159</v>
      </c>
      <c r="B172" s="237" t="s">
        <v>1257</v>
      </c>
      <c r="C172" s="380" t="s">
        <v>1258</v>
      </c>
      <c r="D172" s="381">
        <v>5</v>
      </c>
      <c r="E172" s="191" t="str">
        <f>[8]Hoja1!S427</f>
        <v>BAUTISTA</v>
      </c>
      <c r="F172" s="191" t="s">
        <v>920</v>
      </c>
      <c r="G172" s="191" t="s">
        <v>2829</v>
      </c>
      <c r="H172" s="382" t="s">
        <v>2705</v>
      </c>
      <c r="I172" s="385">
        <v>45702</v>
      </c>
      <c r="J172" s="385">
        <v>45734</v>
      </c>
      <c r="K172" s="243" t="s">
        <v>124</v>
      </c>
      <c r="L172" s="243" t="s">
        <v>45</v>
      </c>
      <c r="M172" s="243">
        <v>2</v>
      </c>
      <c r="N172" s="384">
        <v>3</v>
      </c>
    </row>
    <row r="173" spans="1:14" s="387" customFormat="1" ht="57.75" customHeight="1">
      <c r="A173" s="236">
        <v>160</v>
      </c>
      <c r="B173" s="237" t="s">
        <v>1261</v>
      </c>
      <c r="C173" s="380" t="s">
        <v>1262</v>
      </c>
      <c r="D173" s="381">
        <v>5</v>
      </c>
      <c r="E173" s="194" t="str">
        <f>[8]Hoja1!S428</f>
        <v>OSORIO</v>
      </c>
      <c r="F173" s="194" t="s">
        <v>1997</v>
      </c>
      <c r="G173" s="194" t="s">
        <v>2830</v>
      </c>
      <c r="H173" s="382" t="s">
        <v>2705</v>
      </c>
      <c r="I173" s="383">
        <v>45702</v>
      </c>
      <c r="J173" s="383">
        <v>45757</v>
      </c>
      <c r="K173" s="243" t="s">
        <v>124</v>
      </c>
      <c r="L173" s="243" t="s">
        <v>45</v>
      </c>
      <c r="M173" s="243">
        <v>2</v>
      </c>
      <c r="N173" s="384">
        <v>3</v>
      </c>
    </row>
    <row r="174" spans="1:14" s="387" customFormat="1" ht="57.75" customHeight="1">
      <c r="A174" s="236">
        <v>161</v>
      </c>
      <c r="B174" s="237" t="s">
        <v>1263</v>
      </c>
      <c r="C174" s="380" t="s">
        <v>1264</v>
      </c>
      <c r="D174" s="381">
        <v>5</v>
      </c>
      <c r="E174" s="194" t="str">
        <f>[8]Hoja1!S476</f>
        <v>DELGADO</v>
      </c>
      <c r="F174" s="194" t="s">
        <v>2016</v>
      </c>
      <c r="G174" s="194" t="s">
        <v>2013</v>
      </c>
      <c r="H174" s="382" t="s">
        <v>2705</v>
      </c>
      <c r="I174" s="383">
        <v>45702</v>
      </c>
      <c r="J174" s="383">
        <v>45713</v>
      </c>
      <c r="K174" s="243" t="s">
        <v>124</v>
      </c>
      <c r="L174" s="243" t="s">
        <v>45</v>
      </c>
      <c r="M174" s="243">
        <v>2</v>
      </c>
      <c r="N174" s="384">
        <v>3</v>
      </c>
    </row>
    <row r="175" spans="1:14" s="387" customFormat="1" ht="57.75" customHeight="1">
      <c r="A175" s="236">
        <v>162</v>
      </c>
      <c r="B175" s="237" t="s">
        <v>1265</v>
      </c>
      <c r="C175" s="380" t="s">
        <v>1266</v>
      </c>
      <c r="D175" s="381">
        <v>5</v>
      </c>
      <c r="E175" s="191" t="str">
        <f>[8]Hoja1!S477</f>
        <v>MUJICA</v>
      </c>
      <c r="F175" s="191" t="s">
        <v>2831</v>
      </c>
      <c r="G175" s="191" t="s">
        <v>2832</v>
      </c>
      <c r="H175" s="382" t="s">
        <v>2705</v>
      </c>
      <c r="I175" s="385">
        <v>45702</v>
      </c>
      <c r="J175" s="385">
        <v>45835</v>
      </c>
      <c r="K175" s="243" t="s">
        <v>124</v>
      </c>
      <c r="L175" s="243" t="s">
        <v>45</v>
      </c>
      <c r="M175" s="243">
        <v>2</v>
      </c>
      <c r="N175" s="384">
        <v>3</v>
      </c>
    </row>
    <row r="176" spans="1:14" s="387" customFormat="1" ht="57.75" customHeight="1">
      <c r="A176" s="236">
        <v>163</v>
      </c>
      <c r="B176" s="237" t="s">
        <v>1267</v>
      </c>
      <c r="C176" s="380" t="s">
        <v>1268</v>
      </c>
      <c r="D176" s="381">
        <v>5</v>
      </c>
      <c r="E176" s="191" t="str">
        <f>[8]Hoja1!S483</f>
        <v>GOMEZ</v>
      </c>
      <c r="F176" s="191" t="s">
        <v>942</v>
      </c>
      <c r="G176" s="191" t="s">
        <v>2833</v>
      </c>
      <c r="H176" s="382" t="s">
        <v>2705</v>
      </c>
      <c r="I176" s="385">
        <v>45702</v>
      </c>
      <c r="J176" s="385">
        <v>45734</v>
      </c>
      <c r="K176" s="243" t="s">
        <v>124</v>
      </c>
      <c r="L176" s="243" t="s">
        <v>45</v>
      </c>
      <c r="M176" s="243">
        <v>2</v>
      </c>
      <c r="N176" s="384">
        <v>3</v>
      </c>
    </row>
    <row r="177" spans="1:14" s="387" customFormat="1" ht="57.75" customHeight="1">
      <c r="A177" s="236">
        <v>164</v>
      </c>
      <c r="B177" s="237" t="s">
        <v>1269</v>
      </c>
      <c r="C177" s="380" t="s">
        <v>1270</v>
      </c>
      <c r="D177" s="381">
        <v>5</v>
      </c>
      <c r="E177" s="194" t="str">
        <f>[8]Hoja1!S696</f>
        <v>TENUTO</v>
      </c>
      <c r="F177" s="194" t="s">
        <v>1283</v>
      </c>
      <c r="G177" s="194" t="s">
        <v>2834</v>
      </c>
      <c r="H177" s="382" t="s">
        <v>2705</v>
      </c>
      <c r="I177" s="383">
        <v>45702</v>
      </c>
      <c r="J177" s="383">
        <v>45710</v>
      </c>
      <c r="K177" s="243" t="s">
        <v>124</v>
      </c>
      <c r="L177" s="243" t="s">
        <v>45</v>
      </c>
      <c r="M177" s="243">
        <v>2</v>
      </c>
      <c r="N177" s="384">
        <v>3</v>
      </c>
    </row>
    <row r="178" spans="1:14" s="387" customFormat="1" ht="57.75" customHeight="1">
      <c r="A178" s="236">
        <v>165</v>
      </c>
      <c r="B178" s="237" t="s">
        <v>1273</v>
      </c>
      <c r="C178" s="380" t="s">
        <v>1274</v>
      </c>
      <c r="D178" s="381">
        <v>5</v>
      </c>
      <c r="E178" s="191" t="str">
        <f>[8]Hoja1!S731</f>
        <v>ARMENTA</v>
      </c>
      <c r="F178" s="191" t="s">
        <v>1259</v>
      </c>
      <c r="G178" s="191" t="s">
        <v>1450</v>
      </c>
      <c r="H178" s="382" t="s">
        <v>2705</v>
      </c>
      <c r="I178" s="385">
        <v>45702</v>
      </c>
      <c r="J178" s="385">
        <v>45734</v>
      </c>
      <c r="K178" s="243" t="s">
        <v>124</v>
      </c>
      <c r="L178" s="243" t="s">
        <v>45</v>
      </c>
      <c r="M178" s="243">
        <v>2</v>
      </c>
      <c r="N178" s="384">
        <v>3</v>
      </c>
    </row>
    <row r="179" spans="1:14" s="387" customFormat="1" ht="57.75" customHeight="1">
      <c r="A179" s="236">
        <v>166</v>
      </c>
      <c r="B179" s="237" t="s">
        <v>1275</v>
      </c>
      <c r="C179" s="380" t="s">
        <v>1276</v>
      </c>
      <c r="D179" s="381">
        <v>5</v>
      </c>
      <c r="E179" s="194" t="str">
        <f>[8]Hoja1!S736</f>
        <v>RODRIGUEZ</v>
      </c>
      <c r="F179" s="194" t="s">
        <v>1681</v>
      </c>
      <c r="G179" s="194" t="s">
        <v>2835</v>
      </c>
      <c r="H179" s="382" t="s">
        <v>2705</v>
      </c>
      <c r="I179" s="383">
        <v>45702</v>
      </c>
      <c r="J179" s="383">
        <v>45710</v>
      </c>
      <c r="K179" s="243" t="s">
        <v>124</v>
      </c>
      <c r="L179" s="243" t="s">
        <v>45</v>
      </c>
      <c r="M179" s="243">
        <v>2</v>
      </c>
      <c r="N179" s="384">
        <v>3</v>
      </c>
    </row>
    <row r="180" spans="1:14" s="387" customFormat="1" ht="57.75" customHeight="1">
      <c r="A180" s="236">
        <v>167</v>
      </c>
      <c r="B180" s="237" t="s">
        <v>1277</v>
      </c>
      <c r="C180" s="380" t="s">
        <v>1278</v>
      </c>
      <c r="D180" s="381">
        <v>5</v>
      </c>
      <c r="E180" s="194" t="str">
        <f>[8]Hoja1!S774</f>
        <v>RODRIGUEZ</v>
      </c>
      <c r="F180" s="194" t="s">
        <v>1681</v>
      </c>
      <c r="G180" s="194" t="s">
        <v>2836</v>
      </c>
      <c r="H180" s="382" t="s">
        <v>2705</v>
      </c>
      <c r="I180" s="383">
        <v>45702</v>
      </c>
      <c r="J180" s="383">
        <v>45710</v>
      </c>
      <c r="K180" s="243" t="s">
        <v>124</v>
      </c>
      <c r="L180" s="243" t="s">
        <v>45</v>
      </c>
      <c r="M180" s="243">
        <v>2</v>
      </c>
      <c r="N180" s="384">
        <v>3</v>
      </c>
    </row>
    <row r="181" spans="1:14" s="387" customFormat="1" ht="57.75" customHeight="1">
      <c r="A181" s="236">
        <v>168</v>
      </c>
      <c r="B181" s="237" t="s">
        <v>1279</v>
      </c>
      <c r="C181" s="380" t="s">
        <v>1280</v>
      </c>
      <c r="D181" s="381">
        <v>5</v>
      </c>
      <c r="E181" s="191" t="str">
        <f>[8]Hoja1!S775</f>
        <v>VELAZQUEZ</v>
      </c>
      <c r="F181" s="191" t="s">
        <v>1523</v>
      </c>
      <c r="G181" s="191" t="s">
        <v>2001</v>
      </c>
      <c r="H181" s="382" t="s">
        <v>2705</v>
      </c>
      <c r="I181" s="385">
        <v>45702</v>
      </c>
      <c r="J181" s="385">
        <v>45710</v>
      </c>
      <c r="K181" s="243" t="s">
        <v>124</v>
      </c>
      <c r="L181" s="243" t="s">
        <v>45</v>
      </c>
      <c r="M181" s="243">
        <v>2</v>
      </c>
      <c r="N181" s="384">
        <v>3</v>
      </c>
    </row>
    <row r="182" spans="1:14" s="387" customFormat="1" ht="57.75" customHeight="1">
      <c r="A182" s="236">
        <v>169</v>
      </c>
      <c r="B182" s="237" t="s">
        <v>1281</v>
      </c>
      <c r="C182" s="380" t="s">
        <v>1282</v>
      </c>
      <c r="D182" s="381">
        <v>5</v>
      </c>
      <c r="E182" s="194" t="str">
        <f>[8]Hoja1!S14</f>
        <v>PELAEZ</v>
      </c>
      <c r="F182" s="194" t="s">
        <v>1054</v>
      </c>
      <c r="G182" s="194" t="s">
        <v>2837</v>
      </c>
      <c r="H182" s="382" t="s">
        <v>2705</v>
      </c>
      <c r="I182" s="383">
        <v>45704</v>
      </c>
      <c r="J182" s="383">
        <v>45708</v>
      </c>
      <c r="K182" s="243" t="s">
        <v>124</v>
      </c>
      <c r="L182" s="243" t="s">
        <v>45</v>
      </c>
      <c r="M182" s="243">
        <v>2</v>
      </c>
      <c r="N182" s="384">
        <v>3</v>
      </c>
    </row>
    <row r="183" spans="1:14" s="387" customFormat="1" ht="57.75" customHeight="1">
      <c r="A183" s="236">
        <v>170</v>
      </c>
      <c r="B183" s="237" t="s">
        <v>1284</v>
      </c>
      <c r="C183" s="380" t="s">
        <v>1285</v>
      </c>
      <c r="D183" s="381">
        <v>5</v>
      </c>
      <c r="E183" s="191" t="str">
        <f>[8]Hoja1!S95</f>
        <v>PELAEZ</v>
      </c>
      <c r="F183" s="191" t="s">
        <v>1054</v>
      </c>
      <c r="G183" s="191" t="s">
        <v>2837</v>
      </c>
      <c r="H183" s="382" t="s">
        <v>2705</v>
      </c>
      <c r="I183" s="385">
        <v>45704</v>
      </c>
      <c r="J183" s="385">
        <v>45786</v>
      </c>
      <c r="K183" s="243" t="s">
        <v>124</v>
      </c>
      <c r="L183" s="243" t="s">
        <v>45</v>
      </c>
      <c r="M183" s="243">
        <v>2</v>
      </c>
      <c r="N183" s="384">
        <v>3</v>
      </c>
    </row>
    <row r="184" spans="1:14" s="387" customFormat="1" ht="57.75" customHeight="1">
      <c r="A184" s="236">
        <v>171</v>
      </c>
      <c r="B184" s="237" t="s">
        <v>1286</v>
      </c>
      <c r="C184" s="380" t="s">
        <v>1287</v>
      </c>
      <c r="D184" s="381">
        <v>5</v>
      </c>
      <c r="E184" s="191" t="str">
        <f>[8]Hoja1!S97</f>
        <v>SANCHEZ</v>
      </c>
      <c r="F184" s="191" t="s">
        <v>1597</v>
      </c>
      <c r="G184" s="191" t="s">
        <v>2838</v>
      </c>
      <c r="H184" s="382" t="s">
        <v>2705</v>
      </c>
      <c r="I184" s="385">
        <v>45705</v>
      </c>
      <c r="J184" s="385">
        <v>45756</v>
      </c>
      <c r="K184" s="243" t="s">
        <v>124</v>
      </c>
      <c r="L184" s="243" t="s">
        <v>45</v>
      </c>
      <c r="M184" s="243">
        <v>2</v>
      </c>
      <c r="N184" s="384">
        <v>3</v>
      </c>
    </row>
    <row r="185" spans="1:14" s="387" customFormat="1" ht="57.75" customHeight="1">
      <c r="A185" s="236">
        <v>172</v>
      </c>
      <c r="B185" s="237" t="s">
        <v>1288</v>
      </c>
      <c r="C185" s="380" t="s">
        <v>1289</v>
      </c>
      <c r="D185" s="381">
        <v>5</v>
      </c>
      <c r="E185" s="194" t="str">
        <f>[8]Hoja1!S212</f>
        <v>DIAZ</v>
      </c>
      <c r="F185" s="194" t="s">
        <v>995</v>
      </c>
      <c r="G185" s="194" t="s">
        <v>2839</v>
      </c>
      <c r="H185" s="382" t="s">
        <v>2705</v>
      </c>
      <c r="I185" s="383">
        <v>45706</v>
      </c>
      <c r="J185" s="383">
        <v>45708</v>
      </c>
      <c r="K185" s="243" t="s">
        <v>124</v>
      </c>
      <c r="L185" s="243" t="s">
        <v>45</v>
      </c>
      <c r="M185" s="243">
        <v>2</v>
      </c>
      <c r="N185" s="384">
        <v>3</v>
      </c>
    </row>
    <row r="186" spans="1:14" s="387" customFormat="1" ht="57.75" customHeight="1">
      <c r="A186" s="236">
        <v>173</v>
      </c>
      <c r="B186" s="237" t="s">
        <v>1290</v>
      </c>
      <c r="C186" s="380" t="s">
        <v>1291</v>
      </c>
      <c r="D186" s="381">
        <v>5</v>
      </c>
      <c r="E186" s="191" t="str">
        <f>[8]Hoja1!S25</f>
        <v>CASTRO</v>
      </c>
      <c r="F186" s="191" t="s">
        <v>880</v>
      </c>
      <c r="G186" s="191" t="s">
        <v>2840</v>
      </c>
      <c r="H186" s="382" t="s">
        <v>2705</v>
      </c>
      <c r="I186" s="385">
        <v>45708</v>
      </c>
      <c r="J186" s="385">
        <v>45785</v>
      </c>
      <c r="K186" s="243" t="s">
        <v>124</v>
      </c>
      <c r="L186" s="243" t="s">
        <v>45</v>
      </c>
      <c r="M186" s="243">
        <v>2</v>
      </c>
      <c r="N186" s="384">
        <v>3</v>
      </c>
    </row>
    <row r="187" spans="1:14" s="387" customFormat="1" ht="57.75" customHeight="1">
      <c r="A187" s="236">
        <v>174</v>
      </c>
      <c r="B187" s="237" t="s">
        <v>1292</v>
      </c>
      <c r="C187" s="380" t="s">
        <v>1293</v>
      </c>
      <c r="D187" s="381">
        <v>5</v>
      </c>
      <c r="E187" s="191" t="str">
        <f>[8]Hoja1!S81</f>
        <v>VILLEGAS</v>
      </c>
      <c r="F187" s="191" t="s">
        <v>880</v>
      </c>
      <c r="G187" s="191" t="s">
        <v>2841</v>
      </c>
      <c r="H187" s="382" t="s">
        <v>2705</v>
      </c>
      <c r="I187" s="385">
        <v>45708</v>
      </c>
      <c r="J187" s="385">
        <v>45726</v>
      </c>
      <c r="K187" s="243" t="s">
        <v>124</v>
      </c>
      <c r="L187" s="243" t="s">
        <v>45</v>
      </c>
      <c r="M187" s="243">
        <v>2</v>
      </c>
      <c r="N187" s="384">
        <v>3</v>
      </c>
    </row>
    <row r="188" spans="1:14" s="387" customFormat="1" ht="57.75" customHeight="1">
      <c r="A188" s="236">
        <v>175</v>
      </c>
      <c r="B188" s="237" t="s">
        <v>1294</v>
      </c>
      <c r="C188" s="380" t="s">
        <v>1295</v>
      </c>
      <c r="D188" s="381">
        <v>5</v>
      </c>
      <c r="E188" s="194" t="str">
        <f>[8]Hoja1!S98</f>
        <v>MARTINEZ</v>
      </c>
      <c r="F188" s="194" t="s">
        <v>2842</v>
      </c>
      <c r="G188" s="194" t="s">
        <v>1568</v>
      </c>
      <c r="H188" s="382" t="s">
        <v>2705</v>
      </c>
      <c r="I188" s="383">
        <v>45708</v>
      </c>
      <c r="J188" s="383">
        <v>45726</v>
      </c>
      <c r="K188" s="243" t="s">
        <v>124</v>
      </c>
      <c r="L188" s="243" t="s">
        <v>45</v>
      </c>
      <c r="M188" s="243">
        <v>2</v>
      </c>
      <c r="N188" s="384">
        <v>3</v>
      </c>
    </row>
    <row r="189" spans="1:14" s="387" customFormat="1" ht="57.75" customHeight="1">
      <c r="A189" s="236">
        <v>176</v>
      </c>
      <c r="B189" s="237" t="s">
        <v>1296</v>
      </c>
      <c r="C189" s="380" t="s">
        <v>1297</v>
      </c>
      <c r="D189" s="381">
        <v>5</v>
      </c>
      <c r="E189" s="194" t="str">
        <f>[8]Hoja1!S442</f>
        <v>BURGARA</v>
      </c>
      <c r="F189" s="194" t="s">
        <v>967</v>
      </c>
      <c r="G189" s="194" t="s">
        <v>1545</v>
      </c>
      <c r="H189" s="382" t="s">
        <v>2705</v>
      </c>
      <c r="I189" s="383">
        <v>45708</v>
      </c>
      <c r="J189" s="383">
        <v>45731</v>
      </c>
      <c r="K189" s="243" t="s">
        <v>124</v>
      </c>
      <c r="L189" s="243" t="s">
        <v>45</v>
      </c>
      <c r="M189" s="243">
        <v>2</v>
      </c>
      <c r="N189" s="384">
        <v>3</v>
      </c>
    </row>
    <row r="190" spans="1:14" s="387" customFormat="1" ht="57.75" customHeight="1">
      <c r="A190" s="236">
        <v>177</v>
      </c>
      <c r="B190" s="237" t="s">
        <v>1298</v>
      </c>
      <c r="C190" s="380" t="s">
        <v>1299</v>
      </c>
      <c r="D190" s="381">
        <v>5</v>
      </c>
      <c r="E190" s="191" t="str">
        <f>[8]Hoja1!S461</f>
        <v>JEAN</v>
      </c>
      <c r="F190" s="191" t="s">
        <v>1283</v>
      </c>
      <c r="G190" s="191" t="s">
        <v>2843</v>
      </c>
      <c r="H190" s="382" t="s">
        <v>2705</v>
      </c>
      <c r="I190" s="385">
        <v>45708</v>
      </c>
      <c r="J190" s="385">
        <v>45756</v>
      </c>
      <c r="K190" s="243" t="s">
        <v>124</v>
      </c>
      <c r="L190" s="243" t="s">
        <v>45</v>
      </c>
      <c r="M190" s="243">
        <v>2</v>
      </c>
      <c r="N190" s="384">
        <v>3</v>
      </c>
    </row>
    <row r="191" spans="1:14" s="387" customFormat="1" ht="57.75" customHeight="1">
      <c r="A191" s="236">
        <v>178</v>
      </c>
      <c r="B191" s="237" t="s">
        <v>1300</v>
      </c>
      <c r="C191" s="380" t="s">
        <v>1301</v>
      </c>
      <c r="D191" s="381">
        <v>5</v>
      </c>
      <c r="E191" s="194" t="str">
        <f>[8]Hoja1!S734</f>
        <v>RAMOS</v>
      </c>
      <c r="F191" s="194" t="s">
        <v>2245</v>
      </c>
      <c r="G191" s="194" t="s">
        <v>2844</v>
      </c>
      <c r="H191" s="382" t="s">
        <v>2705</v>
      </c>
      <c r="I191" s="383">
        <v>45708</v>
      </c>
      <c r="J191" s="383">
        <v>45731</v>
      </c>
      <c r="K191" s="243" t="s">
        <v>124</v>
      </c>
      <c r="L191" s="243" t="s">
        <v>45</v>
      </c>
      <c r="M191" s="243">
        <v>2</v>
      </c>
      <c r="N191" s="384">
        <v>3</v>
      </c>
    </row>
    <row r="192" spans="1:14" s="387" customFormat="1" ht="57.75" customHeight="1">
      <c r="A192" s="236">
        <v>179</v>
      </c>
      <c r="B192" s="237" t="s">
        <v>1303</v>
      </c>
      <c r="C192" s="380" t="s">
        <v>1304</v>
      </c>
      <c r="D192" s="381">
        <v>5</v>
      </c>
      <c r="E192" s="194" t="str">
        <f>[8]Hoja1!S776</f>
        <v>RAMIREZ</v>
      </c>
      <c r="F192" s="194" t="s">
        <v>2845</v>
      </c>
      <c r="G192" s="194" t="s">
        <v>2846</v>
      </c>
      <c r="H192" s="382" t="s">
        <v>2705</v>
      </c>
      <c r="I192" s="383">
        <v>45708</v>
      </c>
      <c r="J192" s="383">
        <v>45761</v>
      </c>
      <c r="K192" s="243" t="s">
        <v>124</v>
      </c>
      <c r="L192" s="243" t="s">
        <v>45</v>
      </c>
      <c r="M192" s="243">
        <v>2</v>
      </c>
      <c r="N192" s="384">
        <v>3</v>
      </c>
    </row>
    <row r="193" spans="1:14" s="387" customFormat="1" ht="57.75" customHeight="1">
      <c r="A193" s="236">
        <v>180</v>
      </c>
      <c r="B193" s="237" t="s">
        <v>1305</v>
      </c>
      <c r="C193" s="380" t="s">
        <v>1306</v>
      </c>
      <c r="D193" s="381">
        <v>5</v>
      </c>
      <c r="E193" s="191" t="str">
        <f>[8]Hoja1!S783</f>
        <v>JEAN</v>
      </c>
      <c r="F193" s="191" t="s">
        <v>1283</v>
      </c>
      <c r="G193" s="191" t="s">
        <v>2843</v>
      </c>
      <c r="H193" s="382" t="s">
        <v>2705</v>
      </c>
      <c r="I193" s="385">
        <v>45708</v>
      </c>
      <c r="J193" s="385">
        <v>45787</v>
      </c>
      <c r="K193" s="243" t="s">
        <v>124</v>
      </c>
      <c r="L193" s="243" t="s">
        <v>45</v>
      </c>
      <c r="M193" s="243">
        <v>2</v>
      </c>
      <c r="N193" s="384">
        <v>3</v>
      </c>
    </row>
    <row r="194" spans="1:14" s="387" customFormat="1" ht="57.75" customHeight="1">
      <c r="A194" s="236">
        <v>181</v>
      </c>
      <c r="B194" s="237" t="s">
        <v>1307</v>
      </c>
      <c r="C194" s="380" t="s">
        <v>1308</v>
      </c>
      <c r="D194" s="381">
        <v>5</v>
      </c>
      <c r="E194" s="191" t="str">
        <f>[8]Hoja1!S99</f>
        <v>BUSTOS</v>
      </c>
      <c r="F194" s="191" t="s">
        <v>1993</v>
      </c>
      <c r="G194" s="191" t="s">
        <v>2847</v>
      </c>
      <c r="H194" s="382" t="s">
        <v>2705</v>
      </c>
      <c r="I194" s="385">
        <v>45709</v>
      </c>
      <c r="J194" s="385">
        <v>45798</v>
      </c>
      <c r="K194" s="243" t="s">
        <v>124</v>
      </c>
      <c r="L194" s="243" t="s">
        <v>45</v>
      </c>
      <c r="M194" s="243">
        <v>2</v>
      </c>
      <c r="N194" s="384">
        <v>3</v>
      </c>
    </row>
    <row r="195" spans="1:14" s="387" customFormat="1" ht="57.75" customHeight="1">
      <c r="A195" s="236">
        <v>182</v>
      </c>
      <c r="B195" s="237" t="s">
        <v>1309</v>
      </c>
      <c r="C195" s="380" t="s">
        <v>1310</v>
      </c>
      <c r="D195" s="381">
        <v>5</v>
      </c>
      <c r="E195" s="194" t="str">
        <f>[8]Hoja1!S100</f>
        <v>GUZMAN</v>
      </c>
      <c r="F195" s="194" t="s">
        <v>865</v>
      </c>
      <c r="G195" s="194" t="s">
        <v>2848</v>
      </c>
      <c r="H195" s="382" t="s">
        <v>2705</v>
      </c>
      <c r="I195" s="383">
        <v>45709</v>
      </c>
      <c r="J195" s="383">
        <v>45798</v>
      </c>
      <c r="K195" s="243" t="s">
        <v>124</v>
      </c>
      <c r="L195" s="243" t="s">
        <v>45</v>
      </c>
      <c r="M195" s="243">
        <v>2</v>
      </c>
      <c r="N195" s="384">
        <v>3</v>
      </c>
    </row>
    <row r="196" spans="1:14" s="387" customFormat="1" ht="57.75" customHeight="1">
      <c r="A196" s="236">
        <v>183</v>
      </c>
      <c r="B196" s="237" t="s">
        <v>1311</v>
      </c>
      <c r="C196" s="380" t="s">
        <v>1312</v>
      </c>
      <c r="D196" s="381">
        <v>5</v>
      </c>
      <c r="E196" s="191" t="str">
        <f>[8]Hoja1!S107</f>
        <v>BURGOS</v>
      </c>
      <c r="F196" s="191" t="s">
        <v>871</v>
      </c>
      <c r="G196" s="191" t="s">
        <v>2153</v>
      </c>
      <c r="H196" s="382" t="s">
        <v>2705</v>
      </c>
      <c r="I196" s="385">
        <v>45709</v>
      </c>
      <c r="J196" s="385">
        <v>45953</v>
      </c>
      <c r="K196" s="243" t="s">
        <v>124</v>
      </c>
      <c r="L196" s="243" t="s">
        <v>45</v>
      </c>
      <c r="M196" s="243">
        <v>2</v>
      </c>
      <c r="N196" s="384">
        <v>3</v>
      </c>
    </row>
    <row r="197" spans="1:14" s="387" customFormat="1" ht="57.75" customHeight="1">
      <c r="A197" s="236">
        <v>184</v>
      </c>
      <c r="B197" s="237" t="s">
        <v>1313</v>
      </c>
      <c r="C197" s="380" t="s">
        <v>1314</v>
      </c>
      <c r="D197" s="381">
        <v>5</v>
      </c>
      <c r="E197" s="191" t="str">
        <f>[8]Hoja1!S279</f>
        <v>PEREZ</v>
      </c>
      <c r="F197" s="191" t="s">
        <v>2849</v>
      </c>
      <c r="G197" s="191" t="s">
        <v>1988</v>
      </c>
      <c r="H197" s="382" t="s">
        <v>2705</v>
      </c>
      <c r="I197" s="385">
        <v>45709</v>
      </c>
      <c r="J197" s="385">
        <v>45862</v>
      </c>
      <c r="K197" s="243" t="s">
        <v>124</v>
      </c>
      <c r="L197" s="243" t="s">
        <v>45</v>
      </c>
      <c r="M197" s="243">
        <v>2</v>
      </c>
      <c r="N197" s="384">
        <v>3</v>
      </c>
    </row>
    <row r="198" spans="1:14" s="387" customFormat="1" ht="57.75" customHeight="1">
      <c r="A198" s="236">
        <v>185</v>
      </c>
      <c r="B198" s="237" t="s">
        <v>1316</v>
      </c>
      <c r="C198" s="380" t="s">
        <v>1317</v>
      </c>
      <c r="D198" s="381">
        <v>5</v>
      </c>
      <c r="E198" s="194" t="str">
        <f>[8]Hoja1!S278</f>
        <v>MUÑOZ</v>
      </c>
      <c r="F198" s="194" t="s">
        <v>2850</v>
      </c>
      <c r="G198" s="194" t="s">
        <v>2851</v>
      </c>
      <c r="H198" s="382" t="s">
        <v>2705</v>
      </c>
      <c r="I198" s="383">
        <v>45710</v>
      </c>
      <c r="J198" s="383">
        <v>45843</v>
      </c>
      <c r="K198" s="243" t="s">
        <v>124</v>
      </c>
      <c r="L198" s="243" t="s">
        <v>45</v>
      </c>
      <c r="M198" s="243">
        <v>2</v>
      </c>
      <c r="N198" s="384">
        <v>3</v>
      </c>
    </row>
    <row r="199" spans="1:14" s="387" customFormat="1" ht="57.75" customHeight="1">
      <c r="A199" s="236">
        <v>186</v>
      </c>
      <c r="B199" s="237" t="s">
        <v>1318</v>
      </c>
      <c r="C199" s="380" t="s">
        <v>1319</v>
      </c>
      <c r="D199" s="381">
        <v>5</v>
      </c>
      <c r="E199" s="191" t="str">
        <f>[8]Hoja1!S83</f>
        <v>CORTES</v>
      </c>
      <c r="F199" s="191" t="s">
        <v>331</v>
      </c>
      <c r="G199" s="191" t="s">
        <v>2005</v>
      </c>
      <c r="H199" s="382" t="s">
        <v>2705</v>
      </c>
      <c r="I199" s="385">
        <v>45711</v>
      </c>
      <c r="J199" s="385">
        <v>45713</v>
      </c>
      <c r="K199" s="243" t="s">
        <v>124</v>
      </c>
      <c r="L199" s="243" t="s">
        <v>45</v>
      </c>
      <c r="M199" s="243">
        <v>2</v>
      </c>
      <c r="N199" s="384">
        <v>3</v>
      </c>
    </row>
    <row r="200" spans="1:14" s="387" customFormat="1" ht="57.75" customHeight="1">
      <c r="A200" s="236">
        <v>187</v>
      </c>
      <c r="B200" s="237" t="s">
        <v>1321</v>
      </c>
      <c r="C200" s="380" t="s">
        <v>1322</v>
      </c>
      <c r="D200" s="381">
        <v>5</v>
      </c>
      <c r="E200" s="191" t="str">
        <f>[8]Hoja1!S811</f>
        <v>HEREDIA</v>
      </c>
      <c r="F200" s="191" t="s">
        <v>1201</v>
      </c>
      <c r="G200" s="191" t="s">
        <v>2852</v>
      </c>
      <c r="H200" s="382" t="s">
        <v>2705</v>
      </c>
      <c r="I200" s="385">
        <v>45714</v>
      </c>
      <c r="J200" s="385">
        <v>45890</v>
      </c>
      <c r="K200" s="243" t="s">
        <v>124</v>
      </c>
      <c r="L200" s="243" t="s">
        <v>45</v>
      </c>
      <c r="M200" s="243">
        <v>2</v>
      </c>
      <c r="N200" s="384">
        <v>3</v>
      </c>
    </row>
    <row r="201" spans="1:14" s="387" customFormat="1" ht="57.75" customHeight="1">
      <c r="A201" s="236">
        <v>188</v>
      </c>
      <c r="B201" s="237" t="s">
        <v>1323</v>
      </c>
      <c r="C201" s="380" t="s">
        <v>1324</v>
      </c>
      <c r="D201" s="381">
        <v>5</v>
      </c>
      <c r="E201" s="194" t="str">
        <f>[8]Hoja1!S16</f>
        <v>FELIX</v>
      </c>
      <c r="F201" s="194" t="s">
        <v>2018</v>
      </c>
      <c r="G201" s="194" t="s">
        <v>2853</v>
      </c>
      <c r="H201" s="382" t="s">
        <v>2705</v>
      </c>
      <c r="I201" s="383">
        <v>45717</v>
      </c>
      <c r="J201" s="383">
        <v>45769</v>
      </c>
      <c r="K201" s="243" t="s">
        <v>124</v>
      </c>
      <c r="L201" s="243" t="s">
        <v>45</v>
      </c>
      <c r="M201" s="243">
        <v>2</v>
      </c>
      <c r="N201" s="384">
        <v>3</v>
      </c>
    </row>
    <row r="202" spans="1:14" s="387" customFormat="1" ht="57.75" customHeight="1">
      <c r="A202" s="236">
        <v>189</v>
      </c>
      <c r="B202" s="237" t="s">
        <v>1325</v>
      </c>
      <c r="C202" s="380" t="s">
        <v>1326</v>
      </c>
      <c r="D202" s="381">
        <v>5</v>
      </c>
      <c r="E202" s="191" t="str">
        <f>[8]Hoja1!S17</f>
        <v>MENDOZA</v>
      </c>
      <c r="F202" s="191" t="s">
        <v>1302</v>
      </c>
      <c r="G202" s="191" t="s">
        <v>2854</v>
      </c>
      <c r="H202" s="382" t="s">
        <v>2705</v>
      </c>
      <c r="I202" s="385">
        <v>45717</v>
      </c>
      <c r="J202" s="385">
        <v>45769</v>
      </c>
      <c r="K202" s="243" t="s">
        <v>124</v>
      </c>
      <c r="L202" s="243" t="s">
        <v>45</v>
      </c>
      <c r="M202" s="243">
        <v>2</v>
      </c>
      <c r="N202" s="384">
        <v>3</v>
      </c>
    </row>
    <row r="203" spans="1:14" s="387" customFormat="1" ht="57.75" customHeight="1">
      <c r="A203" s="236">
        <v>190</v>
      </c>
      <c r="B203" s="237" t="s">
        <v>1328</v>
      </c>
      <c r="C203" s="380" t="s">
        <v>1329</v>
      </c>
      <c r="D203" s="381">
        <v>5</v>
      </c>
      <c r="E203" s="191" t="str">
        <f>[8]Hoja1!S21</f>
        <v>RODRIGUEZ</v>
      </c>
      <c r="F203" s="191" t="s">
        <v>856</v>
      </c>
      <c r="G203" s="191" t="s">
        <v>2855</v>
      </c>
      <c r="H203" s="382" t="s">
        <v>2705</v>
      </c>
      <c r="I203" s="385">
        <v>45717</v>
      </c>
      <c r="J203" s="385">
        <v>45737</v>
      </c>
      <c r="K203" s="243" t="s">
        <v>124</v>
      </c>
      <c r="L203" s="243" t="s">
        <v>45</v>
      </c>
      <c r="M203" s="243">
        <v>2</v>
      </c>
      <c r="N203" s="384">
        <v>3</v>
      </c>
    </row>
    <row r="204" spans="1:14" s="387" customFormat="1" ht="57.75" customHeight="1">
      <c r="A204" s="236">
        <v>191</v>
      </c>
      <c r="B204" s="237" t="s">
        <v>1330</v>
      </c>
      <c r="C204" s="380" t="s">
        <v>1331</v>
      </c>
      <c r="D204" s="381">
        <v>5</v>
      </c>
      <c r="E204" s="194" t="str">
        <f>[8]Hoja1!S22</f>
        <v>VALENCIA</v>
      </c>
      <c r="F204" s="194" t="s">
        <v>2856</v>
      </c>
      <c r="G204" s="194" t="s">
        <v>1812</v>
      </c>
      <c r="H204" s="382" t="s">
        <v>2705</v>
      </c>
      <c r="I204" s="383">
        <v>45717</v>
      </c>
      <c r="J204" s="383">
        <v>45738</v>
      </c>
      <c r="K204" s="243" t="s">
        <v>124</v>
      </c>
      <c r="L204" s="243" t="s">
        <v>45</v>
      </c>
      <c r="M204" s="243">
        <v>2</v>
      </c>
      <c r="N204" s="384">
        <v>3</v>
      </c>
    </row>
    <row r="205" spans="1:14" s="387" customFormat="1" ht="57.75" customHeight="1">
      <c r="A205" s="236">
        <v>192</v>
      </c>
      <c r="B205" s="237" t="s">
        <v>1332</v>
      </c>
      <c r="C205" s="380" t="s">
        <v>1333</v>
      </c>
      <c r="D205" s="381">
        <v>5</v>
      </c>
      <c r="E205" s="194" t="str">
        <f>[8]Hoja1!S88</f>
        <v>VALADEZ</v>
      </c>
      <c r="F205" s="194" t="s">
        <v>2012</v>
      </c>
      <c r="G205" s="194" t="s">
        <v>2857</v>
      </c>
      <c r="H205" s="382" t="s">
        <v>2705</v>
      </c>
      <c r="I205" s="383">
        <v>45717</v>
      </c>
      <c r="J205" s="383">
        <v>45731</v>
      </c>
      <c r="K205" s="243" t="s">
        <v>124</v>
      </c>
      <c r="L205" s="243" t="s">
        <v>45</v>
      </c>
      <c r="M205" s="243">
        <v>2</v>
      </c>
      <c r="N205" s="384">
        <v>3</v>
      </c>
    </row>
    <row r="206" spans="1:14" s="387" customFormat="1" ht="57.75" customHeight="1">
      <c r="A206" s="236">
        <v>193</v>
      </c>
      <c r="B206" s="237" t="s">
        <v>1334</v>
      </c>
      <c r="C206" s="380" t="s">
        <v>1335</v>
      </c>
      <c r="D206" s="381">
        <v>5</v>
      </c>
      <c r="E206" s="191" t="str">
        <f>[8]Hoja1!S115</f>
        <v>VALLEJO</v>
      </c>
      <c r="F206" s="191" t="s">
        <v>855</v>
      </c>
      <c r="G206" s="191" t="s">
        <v>1129</v>
      </c>
      <c r="H206" s="382" t="s">
        <v>2705</v>
      </c>
      <c r="I206" s="385">
        <v>45717</v>
      </c>
      <c r="J206" s="385">
        <v>45724</v>
      </c>
      <c r="K206" s="243" t="s">
        <v>124</v>
      </c>
      <c r="L206" s="243" t="s">
        <v>45</v>
      </c>
      <c r="M206" s="243">
        <v>2</v>
      </c>
      <c r="N206" s="384">
        <v>3</v>
      </c>
    </row>
    <row r="207" spans="1:14" s="387" customFormat="1" ht="57.75" customHeight="1">
      <c r="A207" s="236">
        <v>194</v>
      </c>
      <c r="B207" s="237" t="s">
        <v>1337</v>
      </c>
      <c r="C207" s="380" t="s">
        <v>1338</v>
      </c>
      <c r="D207" s="381">
        <v>5</v>
      </c>
      <c r="E207" s="194" t="str">
        <f>[8]Hoja1!S116</f>
        <v>HERNANDEZ</v>
      </c>
      <c r="F207" s="194" t="s">
        <v>2858</v>
      </c>
      <c r="G207" s="194" t="s">
        <v>2859</v>
      </c>
      <c r="H207" s="382" t="s">
        <v>2705</v>
      </c>
      <c r="I207" s="383">
        <v>45717</v>
      </c>
      <c r="J207" s="383">
        <v>45829</v>
      </c>
      <c r="K207" s="243" t="s">
        <v>124</v>
      </c>
      <c r="L207" s="243" t="s">
        <v>45</v>
      </c>
      <c r="M207" s="243">
        <v>2</v>
      </c>
      <c r="N207" s="384">
        <v>3</v>
      </c>
    </row>
    <row r="208" spans="1:14" s="387" customFormat="1" ht="57.75" customHeight="1">
      <c r="A208" s="236">
        <v>195</v>
      </c>
      <c r="B208" s="237" t="s">
        <v>1339</v>
      </c>
      <c r="C208" s="380" t="s">
        <v>1340</v>
      </c>
      <c r="D208" s="381">
        <v>5</v>
      </c>
      <c r="E208" s="194" t="str">
        <f>[8]Hoja1!S120</f>
        <v>DOMINGUEZ</v>
      </c>
      <c r="F208" s="194" t="s">
        <v>2860</v>
      </c>
      <c r="G208" s="194" t="s">
        <v>2861</v>
      </c>
      <c r="H208" s="382" t="s">
        <v>2705</v>
      </c>
      <c r="I208" s="383">
        <v>45717</v>
      </c>
      <c r="J208" s="383">
        <v>45737</v>
      </c>
      <c r="K208" s="243" t="s">
        <v>124</v>
      </c>
      <c r="L208" s="243" t="s">
        <v>45</v>
      </c>
      <c r="M208" s="243">
        <v>2</v>
      </c>
      <c r="N208" s="384">
        <v>3</v>
      </c>
    </row>
    <row r="209" spans="1:14" s="387" customFormat="1" ht="57.75" customHeight="1">
      <c r="A209" s="236">
        <v>196</v>
      </c>
      <c r="B209" s="237" t="s">
        <v>1342</v>
      </c>
      <c r="C209" s="380" t="s">
        <v>1343</v>
      </c>
      <c r="D209" s="381">
        <v>5</v>
      </c>
      <c r="E209" s="194" t="str">
        <f>[8]Hoja1!S132</f>
        <v>MENDOZA</v>
      </c>
      <c r="F209" s="194" t="s">
        <v>1693</v>
      </c>
      <c r="G209" s="194" t="s">
        <v>1848</v>
      </c>
      <c r="H209" s="382" t="s">
        <v>2705</v>
      </c>
      <c r="I209" s="383">
        <v>45717</v>
      </c>
      <c r="J209" s="383">
        <v>45731</v>
      </c>
      <c r="K209" s="243" t="s">
        <v>124</v>
      </c>
      <c r="L209" s="243" t="s">
        <v>45</v>
      </c>
      <c r="M209" s="243">
        <v>2</v>
      </c>
      <c r="N209" s="384">
        <v>3</v>
      </c>
    </row>
    <row r="210" spans="1:14" s="387" customFormat="1" ht="57.75" customHeight="1">
      <c r="A210" s="236">
        <v>197</v>
      </c>
      <c r="B210" s="237" t="s">
        <v>1344</v>
      </c>
      <c r="C210" s="380" t="s">
        <v>1345</v>
      </c>
      <c r="D210" s="381">
        <v>5</v>
      </c>
      <c r="E210" s="194" t="str">
        <f>[8]Hoja1!S138</f>
        <v>AQUINO</v>
      </c>
      <c r="F210" s="194" t="s">
        <v>973</v>
      </c>
      <c r="G210" s="194" t="s">
        <v>2862</v>
      </c>
      <c r="H210" s="382" t="s">
        <v>2705</v>
      </c>
      <c r="I210" s="383">
        <v>45717</v>
      </c>
      <c r="J210" s="383">
        <v>45731</v>
      </c>
      <c r="K210" s="243" t="s">
        <v>124</v>
      </c>
      <c r="L210" s="243" t="s">
        <v>45</v>
      </c>
      <c r="M210" s="243">
        <v>2</v>
      </c>
      <c r="N210" s="384">
        <v>3</v>
      </c>
    </row>
    <row r="211" spans="1:14" s="387" customFormat="1" ht="57.75" customHeight="1">
      <c r="A211" s="236">
        <v>198</v>
      </c>
      <c r="B211" s="237" t="s">
        <v>1346</v>
      </c>
      <c r="C211" s="380" t="s">
        <v>1347</v>
      </c>
      <c r="D211" s="381">
        <v>5</v>
      </c>
      <c r="E211" s="194" t="str">
        <f>[8]Hoja1!S140</f>
        <v>ALVAREZ</v>
      </c>
      <c r="F211" s="194" t="s">
        <v>856</v>
      </c>
      <c r="G211" s="194" t="s">
        <v>2863</v>
      </c>
      <c r="H211" s="382" t="s">
        <v>2705</v>
      </c>
      <c r="I211" s="383">
        <v>45717</v>
      </c>
      <c r="J211" s="383">
        <v>45738</v>
      </c>
      <c r="K211" s="243" t="s">
        <v>124</v>
      </c>
      <c r="L211" s="243" t="s">
        <v>45</v>
      </c>
      <c r="M211" s="243">
        <v>2</v>
      </c>
      <c r="N211" s="384">
        <v>3</v>
      </c>
    </row>
    <row r="212" spans="1:14" s="387" customFormat="1" ht="57.75" customHeight="1">
      <c r="A212" s="236">
        <v>199</v>
      </c>
      <c r="B212" s="237" t="s">
        <v>1348</v>
      </c>
      <c r="C212" s="380" t="s">
        <v>1349</v>
      </c>
      <c r="D212" s="381">
        <v>5</v>
      </c>
      <c r="E212" s="191" t="str">
        <f>[8]Hoja1!S141</f>
        <v>GARCIA</v>
      </c>
      <c r="F212" s="191" t="s">
        <v>1302</v>
      </c>
      <c r="G212" s="191" t="s">
        <v>1812</v>
      </c>
      <c r="H212" s="382" t="s">
        <v>2705</v>
      </c>
      <c r="I212" s="385">
        <v>45717</v>
      </c>
      <c r="J212" s="385">
        <v>45737</v>
      </c>
      <c r="K212" s="243" t="s">
        <v>124</v>
      </c>
      <c r="L212" s="243" t="s">
        <v>45</v>
      </c>
      <c r="M212" s="243">
        <v>2</v>
      </c>
      <c r="N212" s="384">
        <v>3</v>
      </c>
    </row>
    <row r="213" spans="1:14" s="387" customFormat="1" ht="57.75" customHeight="1">
      <c r="A213" s="236">
        <v>200</v>
      </c>
      <c r="B213" s="237" t="s">
        <v>1350</v>
      </c>
      <c r="C213" s="380" t="s">
        <v>1351</v>
      </c>
      <c r="D213" s="381">
        <v>5</v>
      </c>
      <c r="E213" s="191" t="str">
        <f>[8]Hoja1!S147</f>
        <v>ALVAREZ</v>
      </c>
      <c r="F213" s="191" t="s">
        <v>1196</v>
      </c>
      <c r="G213" s="191" t="s">
        <v>2864</v>
      </c>
      <c r="H213" s="382" t="s">
        <v>2705</v>
      </c>
      <c r="I213" s="385">
        <v>45717</v>
      </c>
      <c r="J213" s="385">
        <v>45738</v>
      </c>
      <c r="K213" s="243" t="s">
        <v>124</v>
      </c>
      <c r="L213" s="243" t="s">
        <v>45</v>
      </c>
      <c r="M213" s="243">
        <v>2</v>
      </c>
      <c r="N213" s="384">
        <v>3</v>
      </c>
    </row>
    <row r="214" spans="1:14" s="387" customFormat="1" ht="57.75" customHeight="1">
      <c r="A214" s="236">
        <v>201</v>
      </c>
      <c r="B214" s="237" t="s">
        <v>1353</v>
      </c>
      <c r="C214" s="380" t="s">
        <v>1354</v>
      </c>
      <c r="D214" s="381">
        <v>5</v>
      </c>
      <c r="E214" s="191" t="str">
        <f>[8]Hoja1!S231</f>
        <v>AVILES</v>
      </c>
      <c r="F214" s="191" t="s">
        <v>1985</v>
      </c>
      <c r="G214" s="191" t="s">
        <v>2865</v>
      </c>
      <c r="H214" s="382" t="s">
        <v>2705</v>
      </c>
      <c r="I214" s="385">
        <v>45717</v>
      </c>
      <c r="J214" s="385">
        <v>45737</v>
      </c>
      <c r="K214" s="243" t="s">
        <v>124</v>
      </c>
      <c r="L214" s="243" t="s">
        <v>45</v>
      </c>
      <c r="M214" s="243">
        <v>2</v>
      </c>
      <c r="N214" s="384">
        <v>3</v>
      </c>
    </row>
    <row r="215" spans="1:14" s="387" customFormat="1" ht="57.75" customHeight="1">
      <c r="A215" s="236">
        <v>202</v>
      </c>
      <c r="B215" s="237" t="s">
        <v>1355</v>
      </c>
      <c r="C215" s="380" t="s">
        <v>1356</v>
      </c>
      <c r="D215" s="381">
        <v>5</v>
      </c>
      <c r="E215" s="194" t="str">
        <f>[8]Hoja1!S254</f>
        <v>RAMIREZ</v>
      </c>
      <c r="F215" s="194" t="s">
        <v>874</v>
      </c>
      <c r="G215" s="194" t="s">
        <v>2866</v>
      </c>
      <c r="H215" s="382" t="s">
        <v>2705</v>
      </c>
      <c r="I215" s="383">
        <v>45717</v>
      </c>
      <c r="J215" s="383">
        <v>45724</v>
      </c>
      <c r="K215" s="243" t="s">
        <v>124</v>
      </c>
      <c r="L215" s="243" t="s">
        <v>45</v>
      </c>
      <c r="M215" s="243">
        <v>2</v>
      </c>
      <c r="N215" s="384">
        <v>3</v>
      </c>
    </row>
    <row r="216" spans="1:14" s="387" customFormat="1" ht="57.75" customHeight="1">
      <c r="A216" s="236">
        <v>203</v>
      </c>
      <c r="B216" s="237" t="s">
        <v>1358</v>
      </c>
      <c r="C216" s="380" t="s">
        <v>1359</v>
      </c>
      <c r="D216" s="381">
        <v>5</v>
      </c>
      <c r="E216" s="191" t="str">
        <f>[8]Hoja1!S255</f>
        <v>RODRIGUEZ</v>
      </c>
      <c r="F216" s="191" t="s">
        <v>1327</v>
      </c>
      <c r="G216" s="191" t="s">
        <v>2867</v>
      </c>
      <c r="H216" s="382" t="s">
        <v>2705</v>
      </c>
      <c r="I216" s="385">
        <v>45717</v>
      </c>
      <c r="J216" s="385">
        <v>45727</v>
      </c>
      <c r="K216" s="243" t="s">
        <v>124</v>
      </c>
      <c r="L216" s="243" t="s">
        <v>45</v>
      </c>
      <c r="M216" s="243">
        <v>2</v>
      </c>
      <c r="N216" s="384">
        <v>3</v>
      </c>
    </row>
    <row r="217" spans="1:14" s="387" customFormat="1" ht="57.75" customHeight="1">
      <c r="A217" s="236">
        <v>204</v>
      </c>
      <c r="B217" s="237" t="s">
        <v>1360</v>
      </c>
      <c r="C217" s="380" t="s">
        <v>1361</v>
      </c>
      <c r="D217" s="381">
        <v>5</v>
      </c>
      <c r="E217" s="191" t="str">
        <f>[8]Hoja1!S257</f>
        <v>DIAZ</v>
      </c>
      <c r="F217" s="191" t="s">
        <v>875</v>
      </c>
      <c r="G217" s="191" t="s">
        <v>1475</v>
      </c>
      <c r="H217" s="382" t="s">
        <v>2705</v>
      </c>
      <c r="I217" s="385">
        <v>45717</v>
      </c>
      <c r="J217" s="385">
        <v>45727</v>
      </c>
      <c r="K217" s="243" t="s">
        <v>124</v>
      </c>
      <c r="L217" s="243" t="s">
        <v>45</v>
      </c>
      <c r="M217" s="243">
        <v>2</v>
      </c>
      <c r="N217" s="384">
        <v>3</v>
      </c>
    </row>
    <row r="218" spans="1:14" s="387" customFormat="1" ht="57.75" customHeight="1">
      <c r="A218" s="236">
        <v>205</v>
      </c>
      <c r="B218" s="237" t="s">
        <v>1362</v>
      </c>
      <c r="C218" s="380" t="s">
        <v>1363</v>
      </c>
      <c r="D218" s="381">
        <v>5</v>
      </c>
      <c r="E218" s="194" t="str">
        <f>[8]Hoja1!S258</f>
        <v>VELAZQUEZ</v>
      </c>
      <c r="F218" s="194" t="s">
        <v>2868</v>
      </c>
      <c r="G218" s="194" t="s">
        <v>2869</v>
      </c>
      <c r="H218" s="382" t="s">
        <v>2705</v>
      </c>
      <c r="I218" s="383">
        <v>45717</v>
      </c>
      <c r="J218" s="383">
        <v>45885</v>
      </c>
      <c r="K218" s="243" t="s">
        <v>124</v>
      </c>
      <c r="L218" s="243" t="s">
        <v>45</v>
      </c>
      <c r="M218" s="243">
        <v>2</v>
      </c>
      <c r="N218" s="384">
        <v>3</v>
      </c>
    </row>
    <row r="219" spans="1:14" s="387" customFormat="1" ht="57.75" customHeight="1">
      <c r="A219" s="236">
        <v>206</v>
      </c>
      <c r="B219" s="237" t="s">
        <v>1365</v>
      </c>
      <c r="C219" s="380" t="s">
        <v>1366</v>
      </c>
      <c r="D219" s="381">
        <v>5</v>
      </c>
      <c r="E219" s="191" t="str">
        <f>[8]Hoja1!S261</f>
        <v>ARCINIEGA</v>
      </c>
      <c r="F219" s="191" t="s">
        <v>2148</v>
      </c>
      <c r="G219" s="191" t="s">
        <v>2870</v>
      </c>
      <c r="H219" s="382" t="s">
        <v>2705</v>
      </c>
      <c r="I219" s="385">
        <v>45717</v>
      </c>
      <c r="J219" s="385">
        <v>45828</v>
      </c>
      <c r="K219" s="243" t="s">
        <v>124</v>
      </c>
      <c r="L219" s="243" t="s">
        <v>45</v>
      </c>
      <c r="M219" s="243">
        <v>2</v>
      </c>
      <c r="N219" s="384">
        <v>3</v>
      </c>
    </row>
    <row r="220" spans="1:14" s="387" customFormat="1" ht="57.75" customHeight="1">
      <c r="A220" s="236">
        <v>207</v>
      </c>
      <c r="B220" s="237" t="s">
        <v>1367</v>
      </c>
      <c r="C220" s="380" t="s">
        <v>1368</v>
      </c>
      <c r="D220" s="381">
        <v>5</v>
      </c>
      <c r="E220" s="194" t="str">
        <f>[8]Hoja1!S262</f>
        <v>COCA</v>
      </c>
      <c r="F220" s="194" t="s">
        <v>1598</v>
      </c>
      <c r="G220" s="194" t="s">
        <v>2871</v>
      </c>
      <c r="H220" s="382" t="s">
        <v>2705</v>
      </c>
      <c r="I220" s="383">
        <v>45717</v>
      </c>
      <c r="J220" s="383">
        <v>45734</v>
      </c>
      <c r="K220" s="243" t="s">
        <v>124</v>
      </c>
      <c r="L220" s="243" t="s">
        <v>45</v>
      </c>
      <c r="M220" s="243">
        <v>2</v>
      </c>
      <c r="N220" s="384">
        <v>3</v>
      </c>
    </row>
    <row r="221" spans="1:14" s="387" customFormat="1" ht="57.75" customHeight="1">
      <c r="A221" s="236">
        <v>208</v>
      </c>
      <c r="B221" s="237" t="s">
        <v>1369</v>
      </c>
      <c r="C221" s="380" t="s">
        <v>1370</v>
      </c>
      <c r="D221" s="381">
        <v>5</v>
      </c>
      <c r="E221" s="191" t="str">
        <f>[8]Hoja1!S263</f>
        <v>VALADEZ</v>
      </c>
      <c r="F221" s="191" t="s">
        <v>2012</v>
      </c>
      <c r="G221" s="191" t="s">
        <v>2872</v>
      </c>
      <c r="H221" s="382" t="s">
        <v>2705</v>
      </c>
      <c r="I221" s="385">
        <v>45717</v>
      </c>
      <c r="J221" s="385">
        <v>45731</v>
      </c>
      <c r="K221" s="243" t="s">
        <v>124</v>
      </c>
      <c r="L221" s="243" t="s">
        <v>45</v>
      </c>
      <c r="M221" s="243">
        <v>2</v>
      </c>
      <c r="N221" s="384">
        <v>3</v>
      </c>
    </row>
    <row r="222" spans="1:14" s="387" customFormat="1" ht="57.75" customHeight="1">
      <c r="A222" s="236">
        <v>209</v>
      </c>
      <c r="B222" s="237" t="s">
        <v>1371</v>
      </c>
      <c r="C222" s="380" t="s">
        <v>1372</v>
      </c>
      <c r="D222" s="381">
        <v>5</v>
      </c>
      <c r="E222" s="191" t="str">
        <f>[8]Hoja1!S271</f>
        <v>FRAIJO</v>
      </c>
      <c r="F222" s="191" t="s">
        <v>1054</v>
      </c>
      <c r="G222" s="191" t="s">
        <v>2873</v>
      </c>
      <c r="H222" s="382" t="s">
        <v>2705</v>
      </c>
      <c r="I222" s="385">
        <v>45717</v>
      </c>
      <c r="J222" s="385">
        <v>45738</v>
      </c>
      <c r="K222" s="243" t="s">
        <v>124</v>
      </c>
      <c r="L222" s="243" t="s">
        <v>45</v>
      </c>
      <c r="M222" s="243">
        <v>2</v>
      </c>
      <c r="N222" s="384">
        <v>3</v>
      </c>
    </row>
    <row r="223" spans="1:14" s="387" customFormat="1" ht="57.75" customHeight="1">
      <c r="A223" s="236">
        <v>210</v>
      </c>
      <c r="B223" s="237" t="s">
        <v>2874</v>
      </c>
      <c r="C223" s="380" t="s">
        <v>1374</v>
      </c>
      <c r="D223" s="381">
        <v>5</v>
      </c>
      <c r="E223" s="194" t="str">
        <f>[8]Hoja1!S434</f>
        <v>SILVA</v>
      </c>
      <c r="F223" s="194" t="s">
        <v>874</v>
      </c>
      <c r="G223" s="194" t="s">
        <v>2008</v>
      </c>
      <c r="H223" s="382" t="s">
        <v>2705</v>
      </c>
      <c r="I223" s="383">
        <v>45717</v>
      </c>
      <c r="J223" s="383">
        <v>45730</v>
      </c>
      <c r="K223" s="243" t="s">
        <v>124</v>
      </c>
      <c r="L223" s="243" t="s">
        <v>45</v>
      </c>
      <c r="M223" s="243">
        <v>2</v>
      </c>
      <c r="N223" s="384">
        <v>3</v>
      </c>
    </row>
    <row r="224" spans="1:14" s="387" customFormat="1" ht="57.75" customHeight="1">
      <c r="A224" s="236">
        <v>211</v>
      </c>
      <c r="B224" s="237" t="s">
        <v>1376</v>
      </c>
      <c r="C224" s="380" t="s">
        <v>1377</v>
      </c>
      <c r="D224" s="381">
        <v>5</v>
      </c>
      <c r="E224" s="191" t="str">
        <f>[8]Hoja1!S435</f>
        <v>SILVA</v>
      </c>
      <c r="F224" s="191" t="s">
        <v>874</v>
      </c>
      <c r="G224" s="191" t="s">
        <v>1664</v>
      </c>
      <c r="H224" s="382" t="s">
        <v>2705</v>
      </c>
      <c r="I224" s="385">
        <v>45717</v>
      </c>
      <c r="J224" s="385">
        <v>45730</v>
      </c>
      <c r="K224" s="243" t="s">
        <v>124</v>
      </c>
      <c r="L224" s="243" t="s">
        <v>45</v>
      </c>
      <c r="M224" s="243">
        <v>2</v>
      </c>
      <c r="N224" s="384">
        <v>3</v>
      </c>
    </row>
    <row r="225" spans="1:14" s="387" customFormat="1" ht="57.75" customHeight="1">
      <c r="A225" s="236">
        <v>212</v>
      </c>
      <c r="B225" s="237" t="s">
        <v>1378</v>
      </c>
      <c r="C225" s="380" t="s">
        <v>1379</v>
      </c>
      <c r="D225" s="381">
        <v>5</v>
      </c>
      <c r="E225" s="194" t="str">
        <f>[8]Hoja1!S436</f>
        <v>SILVA</v>
      </c>
      <c r="F225" s="194" t="s">
        <v>874</v>
      </c>
      <c r="G225" s="194" t="s">
        <v>1515</v>
      </c>
      <c r="H225" s="382" t="s">
        <v>2705</v>
      </c>
      <c r="I225" s="383">
        <v>45717</v>
      </c>
      <c r="J225" s="383">
        <v>45730</v>
      </c>
      <c r="K225" s="243" t="s">
        <v>124</v>
      </c>
      <c r="L225" s="243" t="s">
        <v>45</v>
      </c>
      <c r="M225" s="243">
        <v>2</v>
      </c>
      <c r="N225" s="384">
        <v>3</v>
      </c>
    </row>
    <row r="226" spans="1:14" s="387" customFormat="1" ht="57.75" customHeight="1">
      <c r="A226" s="236">
        <v>213</v>
      </c>
      <c r="B226" s="237" t="s">
        <v>1380</v>
      </c>
      <c r="C226" s="380" t="s">
        <v>1381</v>
      </c>
      <c r="D226" s="381">
        <v>5</v>
      </c>
      <c r="E226" s="194" t="str">
        <f>[8]Hoja1!S438</f>
        <v>CASTRO</v>
      </c>
      <c r="F226" s="194" t="s">
        <v>1352</v>
      </c>
      <c r="G226" s="194" t="s">
        <v>2875</v>
      </c>
      <c r="H226" s="382" t="s">
        <v>2705</v>
      </c>
      <c r="I226" s="383">
        <v>45717</v>
      </c>
      <c r="J226" s="383">
        <v>45730</v>
      </c>
      <c r="K226" s="243" t="s">
        <v>124</v>
      </c>
      <c r="L226" s="243" t="s">
        <v>45</v>
      </c>
      <c r="M226" s="243">
        <v>2</v>
      </c>
      <c r="N226" s="384">
        <v>3</v>
      </c>
    </row>
    <row r="227" spans="1:14" s="387" customFormat="1" ht="57.75" customHeight="1">
      <c r="A227" s="236">
        <v>214</v>
      </c>
      <c r="B227" s="237" t="s">
        <v>1382</v>
      </c>
      <c r="C227" s="380" t="s">
        <v>1383</v>
      </c>
      <c r="D227" s="381">
        <v>5</v>
      </c>
      <c r="E227" s="194" t="str">
        <f>[8]Hoja1!S444</f>
        <v>GUERRERO</v>
      </c>
      <c r="F227" s="194" t="s">
        <v>2876</v>
      </c>
      <c r="G227" s="194" t="s">
        <v>2877</v>
      </c>
      <c r="H227" s="382" t="s">
        <v>2705</v>
      </c>
      <c r="I227" s="383">
        <v>45717</v>
      </c>
      <c r="J227" s="383">
        <v>45724</v>
      </c>
      <c r="K227" s="243" t="s">
        <v>124</v>
      </c>
      <c r="L227" s="243" t="s">
        <v>45</v>
      </c>
      <c r="M227" s="243">
        <v>2</v>
      </c>
      <c r="N227" s="384">
        <v>3</v>
      </c>
    </row>
    <row r="228" spans="1:14" s="387" customFormat="1" ht="57.75" customHeight="1">
      <c r="A228" s="236">
        <v>215</v>
      </c>
      <c r="B228" s="237" t="s">
        <v>1384</v>
      </c>
      <c r="C228" s="380" t="s">
        <v>1385</v>
      </c>
      <c r="D228" s="381">
        <v>5</v>
      </c>
      <c r="E228" s="191" t="str">
        <f>[8]Hoja1!S445</f>
        <v>VENTURA</v>
      </c>
      <c r="F228" s="191" t="s">
        <v>856</v>
      </c>
      <c r="G228" s="191" t="s">
        <v>2878</v>
      </c>
      <c r="H228" s="382" t="s">
        <v>2705</v>
      </c>
      <c r="I228" s="385">
        <v>45717</v>
      </c>
      <c r="J228" s="385">
        <v>45727</v>
      </c>
      <c r="K228" s="243" t="s">
        <v>124</v>
      </c>
      <c r="L228" s="243" t="s">
        <v>45</v>
      </c>
      <c r="M228" s="243">
        <v>2</v>
      </c>
      <c r="N228" s="384">
        <v>3</v>
      </c>
    </row>
    <row r="229" spans="1:14" s="387" customFormat="1" ht="57.75" customHeight="1">
      <c r="A229" s="236">
        <v>216</v>
      </c>
      <c r="B229" s="237" t="s">
        <v>1386</v>
      </c>
      <c r="C229" s="380" t="s">
        <v>1387</v>
      </c>
      <c r="D229" s="381">
        <v>5</v>
      </c>
      <c r="E229" s="194" t="str">
        <f>[8]Hoja1!S456</f>
        <v>ARCINIEGA</v>
      </c>
      <c r="F229" s="194" t="s">
        <v>2148</v>
      </c>
      <c r="G229" s="194" t="s">
        <v>2870</v>
      </c>
      <c r="H229" s="382" t="s">
        <v>2705</v>
      </c>
      <c r="I229" s="383">
        <v>45717</v>
      </c>
      <c r="J229" s="383">
        <v>45735</v>
      </c>
      <c r="K229" s="243" t="s">
        <v>124</v>
      </c>
      <c r="L229" s="243" t="s">
        <v>45</v>
      </c>
      <c r="M229" s="243">
        <v>2</v>
      </c>
      <c r="N229" s="384">
        <v>3</v>
      </c>
    </row>
    <row r="230" spans="1:14" s="387" customFormat="1" ht="57.75" customHeight="1">
      <c r="A230" s="236">
        <v>217</v>
      </c>
      <c r="B230" s="237" t="s">
        <v>1388</v>
      </c>
      <c r="C230" s="380" t="s">
        <v>1389</v>
      </c>
      <c r="D230" s="381">
        <v>5</v>
      </c>
      <c r="E230" s="194" t="str">
        <f>[8]Hoja1!S482</f>
        <v>GUERRERO</v>
      </c>
      <c r="F230" s="194" t="s">
        <v>2876</v>
      </c>
      <c r="G230" s="194" t="s">
        <v>2877</v>
      </c>
      <c r="H230" s="382" t="s">
        <v>2705</v>
      </c>
      <c r="I230" s="383">
        <v>45717</v>
      </c>
      <c r="J230" s="383">
        <v>45850</v>
      </c>
      <c r="K230" s="243" t="s">
        <v>124</v>
      </c>
      <c r="L230" s="243" t="s">
        <v>45</v>
      </c>
      <c r="M230" s="243">
        <v>2</v>
      </c>
      <c r="N230" s="384">
        <v>3</v>
      </c>
    </row>
    <row r="231" spans="1:14" s="387" customFormat="1" ht="57.75" customHeight="1">
      <c r="A231" s="236">
        <v>218</v>
      </c>
      <c r="B231" s="237" t="s">
        <v>1390</v>
      </c>
      <c r="C231" s="380" t="s">
        <v>1391</v>
      </c>
      <c r="D231" s="381">
        <v>5</v>
      </c>
      <c r="E231" s="191" t="str">
        <f>[8]Hoja1!S485</f>
        <v>HERNANDEZ</v>
      </c>
      <c r="F231" s="191" t="s">
        <v>973</v>
      </c>
      <c r="G231" s="191" t="s">
        <v>2879</v>
      </c>
      <c r="H231" s="382" t="s">
        <v>2705</v>
      </c>
      <c r="I231" s="385">
        <v>45717</v>
      </c>
      <c r="J231" s="385">
        <v>45727</v>
      </c>
      <c r="K231" s="243" t="s">
        <v>124</v>
      </c>
      <c r="L231" s="243" t="s">
        <v>45</v>
      </c>
      <c r="M231" s="243">
        <v>2</v>
      </c>
      <c r="N231" s="384">
        <v>3</v>
      </c>
    </row>
    <row r="232" spans="1:14" s="387" customFormat="1" ht="57.75" customHeight="1">
      <c r="A232" s="236">
        <v>219</v>
      </c>
      <c r="B232" s="237" t="s">
        <v>1392</v>
      </c>
      <c r="C232" s="380" t="s">
        <v>1393</v>
      </c>
      <c r="D232" s="381">
        <v>5</v>
      </c>
      <c r="E232" s="194" t="str">
        <f>[8]Hoja1!S486</f>
        <v>PEREZ</v>
      </c>
      <c r="F232" s="194" t="s">
        <v>1057</v>
      </c>
      <c r="G232" s="194" t="s">
        <v>2880</v>
      </c>
      <c r="H232" s="382" t="s">
        <v>2705</v>
      </c>
      <c r="I232" s="383">
        <v>45717</v>
      </c>
      <c r="J232" s="383">
        <v>45731</v>
      </c>
      <c r="K232" s="243" t="s">
        <v>124</v>
      </c>
      <c r="L232" s="243" t="s">
        <v>45</v>
      </c>
      <c r="M232" s="243">
        <v>2</v>
      </c>
      <c r="N232" s="384">
        <v>3</v>
      </c>
    </row>
    <row r="233" spans="1:14" s="387" customFormat="1" ht="57.75" customHeight="1">
      <c r="A233" s="236">
        <v>220</v>
      </c>
      <c r="B233" s="237" t="s">
        <v>1394</v>
      </c>
      <c r="C233" s="380" t="s">
        <v>1395</v>
      </c>
      <c r="D233" s="381">
        <v>5</v>
      </c>
      <c r="E233" s="191" t="str">
        <f>[8]Hoja1!S491</f>
        <v>SANCHEZ</v>
      </c>
      <c r="F233" s="191" t="s">
        <v>858</v>
      </c>
      <c r="G233" s="191" t="s">
        <v>2881</v>
      </c>
      <c r="H233" s="382" t="s">
        <v>2705</v>
      </c>
      <c r="I233" s="385">
        <v>45717</v>
      </c>
      <c r="J233" s="385">
        <v>45738</v>
      </c>
      <c r="K233" s="243" t="s">
        <v>124</v>
      </c>
      <c r="L233" s="243" t="s">
        <v>45</v>
      </c>
      <c r="M233" s="243">
        <v>2</v>
      </c>
      <c r="N233" s="384">
        <v>3</v>
      </c>
    </row>
    <row r="234" spans="1:14" s="387" customFormat="1" ht="57.75" customHeight="1">
      <c r="A234" s="236">
        <v>221</v>
      </c>
      <c r="B234" s="237" t="s">
        <v>1396</v>
      </c>
      <c r="C234" s="380" t="s">
        <v>1397</v>
      </c>
      <c r="D234" s="381">
        <v>5</v>
      </c>
      <c r="E234" s="194" t="str">
        <f>[8]Hoja1!S492</f>
        <v>SANCHEZ</v>
      </c>
      <c r="F234" s="194" t="s">
        <v>858</v>
      </c>
      <c r="G234" s="194" t="s">
        <v>2881</v>
      </c>
      <c r="H234" s="382" t="s">
        <v>2705</v>
      </c>
      <c r="I234" s="383">
        <v>45717</v>
      </c>
      <c r="J234" s="383">
        <v>45890</v>
      </c>
      <c r="K234" s="243" t="s">
        <v>124</v>
      </c>
      <c r="L234" s="243" t="s">
        <v>45</v>
      </c>
      <c r="M234" s="243">
        <v>2</v>
      </c>
      <c r="N234" s="384">
        <v>3</v>
      </c>
    </row>
    <row r="235" spans="1:14" s="387" customFormat="1" ht="57.75" customHeight="1">
      <c r="A235" s="236">
        <v>222</v>
      </c>
      <c r="B235" s="237" t="s">
        <v>1398</v>
      </c>
      <c r="C235" s="380" t="s">
        <v>1399</v>
      </c>
      <c r="D235" s="381">
        <v>5</v>
      </c>
      <c r="E235" s="194" t="str">
        <f>[8]Hoja1!S518</f>
        <v>NUÑEZ</v>
      </c>
      <c r="F235" s="194" t="s">
        <v>2882</v>
      </c>
      <c r="G235" s="194" t="s">
        <v>2883</v>
      </c>
      <c r="H235" s="382" t="s">
        <v>2705</v>
      </c>
      <c r="I235" s="383">
        <v>45717</v>
      </c>
      <c r="J235" s="383">
        <v>45769</v>
      </c>
      <c r="K235" s="243" t="s">
        <v>124</v>
      </c>
      <c r="L235" s="243" t="s">
        <v>45</v>
      </c>
      <c r="M235" s="243">
        <v>2</v>
      </c>
      <c r="N235" s="384">
        <v>3</v>
      </c>
    </row>
    <row r="236" spans="1:14" s="387" customFormat="1" ht="57.75" customHeight="1">
      <c r="A236" s="236">
        <v>223</v>
      </c>
      <c r="B236" s="237" t="s">
        <v>1401</v>
      </c>
      <c r="C236" s="380" t="s">
        <v>1402</v>
      </c>
      <c r="D236" s="381">
        <v>5</v>
      </c>
      <c r="E236" s="194" t="str">
        <f>[8]Hoja1!S550</f>
        <v>CANDELAS</v>
      </c>
      <c r="F236" s="194" t="s">
        <v>2240</v>
      </c>
      <c r="G236" s="194" t="s">
        <v>2884</v>
      </c>
      <c r="H236" s="382" t="s">
        <v>2705</v>
      </c>
      <c r="I236" s="383">
        <v>45717</v>
      </c>
      <c r="J236" s="383">
        <v>45738</v>
      </c>
      <c r="K236" s="243" t="s">
        <v>124</v>
      </c>
      <c r="L236" s="243" t="s">
        <v>45</v>
      </c>
      <c r="M236" s="243">
        <v>2</v>
      </c>
      <c r="N236" s="384">
        <v>3</v>
      </c>
    </row>
    <row r="237" spans="1:14" s="387" customFormat="1" ht="57.75" customHeight="1">
      <c r="A237" s="236">
        <v>224</v>
      </c>
      <c r="B237" s="237" t="s">
        <v>1404</v>
      </c>
      <c r="C237" s="380" t="s">
        <v>1405</v>
      </c>
      <c r="D237" s="381">
        <v>5</v>
      </c>
      <c r="E237" s="191" t="str">
        <f>[8]Hoja1!S561</f>
        <v>CARO</v>
      </c>
      <c r="F237" s="191" t="s">
        <v>1112</v>
      </c>
      <c r="G237" s="191" t="s">
        <v>2885</v>
      </c>
      <c r="H237" s="382" t="s">
        <v>2705</v>
      </c>
      <c r="I237" s="385">
        <v>45717</v>
      </c>
      <c r="J237" s="385">
        <v>45738</v>
      </c>
      <c r="K237" s="243" t="s">
        <v>124</v>
      </c>
      <c r="L237" s="243" t="s">
        <v>45</v>
      </c>
      <c r="M237" s="243">
        <v>2</v>
      </c>
      <c r="N237" s="384">
        <v>3</v>
      </c>
    </row>
    <row r="238" spans="1:14" s="387" customFormat="1" ht="57.75" customHeight="1">
      <c r="A238" s="236">
        <v>225</v>
      </c>
      <c r="B238" s="237" t="s">
        <v>1406</v>
      </c>
      <c r="C238" s="380" t="s">
        <v>1407</v>
      </c>
      <c r="D238" s="381">
        <v>5</v>
      </c>
      <c r="E238" s="194" t="str">
        <f>[8]Hoja1!S562</f>
        <v>PADILLA</v>
      </c>
      <c r="F238" s="194" t="s">
        <v>858</v>
      </c>
      <c r="G238" s="194" t="s">
        <v>2886</v>
      </c>
      <c r="H238" s="382" t="s">
        <v>2705</v>
      </c>
      <c r="I238" s="383">
        <v>45717</v>
      </c>
      <c r="J238" s="383">
        <v>45737</v>
      </c>
      <c r="K238" s="243" t="s">
        <v>124</v>
      </c>
      <c r="L238" s="243" t="s">
        <v>45</v>
      </c>
      <c r="M238" s="243">
        <v>2</v>
      </c>
      <c r="N238" s="384">
        <v>3</v>
      </c>
    </row>
    <row r="239" spans="1:14" s="387" customFormat="1" ht="57.75" customHeight="1">
      <c r="A239" s="236">
        <v>226</v>
      </c>
      <c r="B239" s="237" t="s">
        <v>1408</v>
      </c>
      <c r="C239" s="380" t="s">
        <v>1409</v>
      </c>
      <c r="D239" s="381">
        <v>5</v>
      </c>
      <c r="E239" s="191" t="str">
        <f>[8]Hoja1!S583</f>
        <v>PROMONTOR</v>
      </c>
      <c r="F239" s="191" t="s">
        <v>897</v>
      </c>
      <c r="G239" s="191" t="s">
        <v>1994</v>
      </c>
      <c r="H239" s="382" t="s">
        <v>2705</v>
      </c>
      <c r="I239" s="385">
        <v>45717</v>
      </c>
      <c r="J239" s="385">
        <v>45730</v>
      </c>
      <c r="K239" s="243" t="s">
        <v>124</v>
      </c>
      <c r="L239" s="243" t="s">
        <v>45</v>
      </c>
      <c r="M239" s="243">
        <v>2</v>
      </c>
      <c r="N239" s="384">
        <v>3</v>
      </c>
    </row>
    <row r="240" spans="1:14" s="387" customFormat="1" ht="57.75" customHeight="1">
      <c r="A240" s="236">
        <v>227</v>
      </c>
      <c r="B240" s="237" t="s">
        <v>1411</v>
      </c>
      <c r="C240" s="380" t="s">
        <v>1412</v>
      </c>
      <c r="D240" s="381">
        <v>5</v>
      </c>
      <c r="E240" s="191" t="str">
        <f>[8]Hoja1!S591</f>
        <v>GOMEZ</v>
      </c>
      <c r="F240" s="191" t="s">
        <v>1149</v>
      </c>
      <c r="G240" s="191" t="s">
        <v>2887</v>
      </c>
      <c r="H240" s="382" t="s">
        <v>2705</v>
      </c>
      <c r="I240" s="385">
        <v>45717</v>
      </c>
      <c r="J240" s="385">
        <v>45738</v>
      </c>
      <c r="K240" s="243" t="s">
        <v>124</v>
      </c>
      <c r="L240" s="243" t="s">
        <v>45</v>
      </c>
      <c r="M240" s="243">
        <v>2</v>
      </c>
      <c r="N240" s="384">
        <v>3</v>
      </c>
    </row>
    <row r="241" spans="1:14" s="387" customFormat="1" ht="57.75" customHeight="1">
      <c r="A241" s="236">
        <v>228</v>
      </c>
      <c r="B241" s="237" t="s">
        <v>1413</v>
      </c>
      <c r="C241" s="380" t="s">
        <v>1414</v>
      </c>
      <c r="D241" s="381">
        <v>5</v>
      </c>
      <c r="E241" s="191" t="str">
        <f>[8]Hoja1!S691</f>
        <v>MENDEZ</v>
      </c>
      <c r="F241" s="191" t="s">
        <v>2888</v>
      </c>
      <c r="G241" s="191" t="s">
        <v>1090</v>
      </c>
      <c r="H241" s="382" t="s">
        <v>2705</v>
      </c>
      <c r="I241" s="385">
        <v>45717</v>
      </c>
      <c r="J241" s="385">
        <v>45759</v>
      </c>
      <c r="K241" s="243" t="s">
        <v>124</v>
      </c>
      <c r="L241" s="243" t="s">
        <v>45</v>
      </c>
      <c r="M241" s="243">
        <v>2</v>
      </c>
      <c r="N241" s="384">
        <v>3</v>
      </c>
    </row>
    <row r="242" spans="1:14" s="387" customFormat="1" ht="57.75" customHeight="1">
      <c r="A242" s="236">
        <v>229</v>
      </c>
      <c r="B242" s="237" t="s">
        <v>1415</v>
      </c>
      <c r="C242" s="380" t="s">
        <v>1416</v>
      </c>
      <c r="D242" s="381">
        <v>5</v>
      </c>
      <c r="E242" s="194" t="str">
        <f>[8]Hoja1!S698</f>
        <v>ALVAREZ</v>
      </c>
      <c r="F242" s="194" t="s">
        <v>1196</v>
      </c>
      <c r="G242" s="194" t="s">
        <v>2864</v>
      </c>
      <c r="H242" s="382" t="s">
        <v>2705</v>
      </c>
      <c r="I242" s="383">
        <v>45717</v>
      </c>
      <c r="J242" s="383">
        <v>45889</v>
      </c>
      <c r="K242" s="243" t="s">
        <v>124</v>
      </c>
      <c r="L242" s="243" t="s">
        <v>45</v>
      </c>
      <c r="M242" s="243">
        <v>2</v>
      </c>
      <c r="N242" s="384">
        <v>3</v>
      </c>
    </row>
    <row r="243" spans="1:14" s="387" customFormat="1" ht="57.75" customHeight="1">
      <c r="A243" s="236">
        <v>230</v>
      </c>
      <c r="B243" s="237" t="s">
        <v>1419</v>
      </c>
      <c r="C243" s="380" t="s">
        <v>1420</v>
      </c>
      <c r="D243" s="381">
        <v>5</v>
      </c>
      <c r="E243" s="194" t="str">
        <f>[8]Hoja1!S738</f>
        <v>MORALES</v>
      </c>
      <c r="F243" s="194" t="s">
        <v>2889</v>
      </c>
      <c r="G243" s="194" t="s">
        <v>2243</v>
      </c>
      <c r="H243" s="382" t="s">
        <v>2705</v>
      </c>
      <c r="I243" s="383">
        <v>45717</v>
      </c>
      <c r="J243" s="383">
        <v>45724</v>
      </c>
      <c r="K243" s="243" t="s">
        <v>124</v>
      </c>
      <c r="L243" s="243" t="s">
        <v>45</v>
      </c>
      <c r="M243" s="243">
        <v>2</v>
      </c>
      <c r="N243" s="384">
        <v>3</v>
      </c>
    </row>
    <row r="244" spans="1:14" s="387" customFormat="1" ht="57.75" customHeight="1">
      <c r="A244" s="236">
        <v>231</v>
      </c>
      <c r="B244" s="237" t="s">
        <v>1421</v>
      </c>
      <c r="C244" s="380" t="s">
        <v>1422</v>
      </c>
      <c r="D244" s="381">
        <v>5</v>
      </c>
      <c r="E244" s="194" t="str">
        <f>[8]Hoja1!S780</f>
        <v>COCA</v>
      </c>
      <c r="F244" s="194" t="s">
        <v>1598</v>
      </c>
      <c r="G244" s="194" t="s">
        <v>2871</v>
      </c>
      <c r="H244" s="382" t="s">
        <v>2705</v>
      </c>
      <c r="I244" s="383">
        <v>45717</v>
      </c>
      <c r="J244" s="383">
        <v>45828</v>
      </c>
      <c r="K244" s="243" t="s">
        <v>124</v>
      </c>
      <c r="L244" s="243" t="s">
        <v>45</v>
      </c>
      <c r="M244" s="243">
        <v>2</v>
      </c>
      <c r="N244" s="384">
        <v>3</v>
      </c>
    </row>
    <row r="245" spans="1:14" s="387" customFormat="1" ht="57.75" customHeight="1">
      <c r="A245" s="236">
        <v>232</v>
      </c>
      <c r="B245" s="237" t="s">
        <v>1424</v>
      </c>
      <c r="C245" s="380" t="s">
        <v>1425</v>
      </c>
      <c r="D245" s="381">
        <v>5</v>
      </c>
      <c r="E245" s="191" t="str">
        <f>[8]Hoja1!S807</f>
        <v>PABLO</v>
      </c>
      <c r="F245" s="191" t="s">
        <v>2890</v>
      </c>
      <c r="G245" s="191" t="s">
        <v>2891</v>
      </c>
      <c r="H245" s="382" t="s">
        <v>2705</v>
      </c>
      <c r="I245" s="385">
        <v>45717</v>
      </c>
      <c r="J245" s="385">
        <v>45724</v>
      </c>
      <c r="K245" s="243" t="s">
        <v>124</v>
      </c>
      <c r="L245" s="243" t="s">
        <v>45</v>
      </c>
      <c r="M245" s="243">
        <v>2</v>
      </c>
      <c r="N245" s="384">
        <v>3</v>
      </c>
    </row>
    <row r="246" spans="1:14" s="387" customFormat="1" ht="57.75" customHeight="1">
      <c r="A246" s="236">
        <v>233</v>
      </c>
      <c r="B246" s="237" t="s">
        <v>1426</v>
      </c>
      <c r="C246" s="380" t="s">
        <v>1427</v>
      </c>
      <c r="D246" s="381">
        <v>5</v>
      </c>
      <c r="E246" s="191" t="str">
        <f>[8]Hoja1!S825</f>
        <v>MUNGUIA</v>
      </c>
      <c r="F246" s="191" t="s">
        <v>2774</v>
      </c>
      <c r="G246" s="191" t="s">
        <v>2892</v>
      </c>
      <c r="H246" s="382" t="s">
        <v>2705</v>
      </c>
      <c r="I246" s="385">
        <v>45717</v>
      </c>
      <c r="J246" s="385">
        <v>45738</v>
      </c>
      <c r="K246" s="243" t="s">
        <v>124</v>
      </c>
      <c r="L246" s="243" t="s">
        <v>45</v>
      </c>
      <c r="M246" s="243">
        <v>2</v>
      </c>
      <c r="N246" s="384">
        <v>3</v>
      </c>
    </row>
    <row r="247" spans="1:14" s="387" customFormat="1" ht="57.75" customHeight="1">
      <c r="A247" s="236">
        <v>234</v>
      </c>
      <c r="B247" s="237" t="s">
        <v>1428</v>
      </c>
      <c r="C247" s="380" t="s">
        <v>1429</v>
      </c>
      <c r="D247" s="381">
        <v>5</v>
      </c>
      <c r="E247" s="194" t="str">
        <f>[8]Hoja1!S232</f>
        <v>SEOANE</v>
      </c>
      <c r="F247" s="194" t="s">
        <v>2893</v>
      </c>
      <c r="G247" s="194" t="s">
        <v>2894</v>
      </c>
      <c r="H247" s="382" t="s">
        <v>2705</v>
      </c>
      <c r="I247" s="383">
        <v>45718</v>
      </c>
      <c r="J247" s="383">
        <v>45727</v>
      </c>
      <c r="K247" s="243" t="s">
        <v>124</v>
      </c>
      <c r="L247" s="243" t="s">
        <v>45</v>
      </c>
      <c r="M247" s="243">
        <v>2</v>
      </c>
      <c r="N247" s="384">
        <v>3</v>
      </c>
    </row>
    <row r="248" spans="1:14" s="387" customFormat="1" ht="57.75" customHeight="1">
      <c r="A248" s="236">
        <v>235</v>
      </c>
      <c r="B248" s="237" t="s">
        <v>1433</v>
      </c>
      <c r="C248" s="380" t="s">
        <v>1434</v>
      </c>
      <c r="D248" s="381">
        <v>5</v>
      </c>
      <c r="E248" s="194" t="str">
        <f>[8]Hoja1!S690</f>
        <v>SEOANE</v>
      </c>
      <c r="F248" s="194" t="s">
        <v>2893</v>
      </c>
      <c r="G248" s="194" t="s">
        <v>2894</v>
      </c>
      <c r="H248" s="382" t="s">
        <v>2705</v>
      </c>
      <c r="I248" s="383">
        <v>45718</v>
      </c>
      <c r="J248" s="383">
        <v>45889</v>
      </c>
      <c r="K248" s="243" t="s">
        <v>124</v>
      </c>
      <c r="L248" s="243" t="s">
        <v>45</v>
      </c>
      <c r="M248" s="243">
        <v>2</v>
      </c>
      <c r="N248" s="384">
        <v>3</v>
      </c>
    </row>
    <row r="249" spans="1:14" s="387" customFormat="1" ht="57.75" customHeight="1">
      <c r="A249" s="236">
        <v>236</v>
      </c>
      <c r="B249" s="237" t="s">
        <v>1435</v>
      </c>
      <c r="C249" s="380" t="s">
        <v>1436</v>
      </c>
      <c r="D249" s="381">
        <v>5</v>
      </c>
      <c r="E249" s="194" t="str">
        <f>[8]Hoja1!S782</f>
        <v>HERRERA</v>
      </c>
      <c r="F249" s="194" t="s">
        <v>1818</v>
      </c>
      <c r="G249" s="194" t="s">
        <v>2895</v>
      </c>
      <c r="H249" s="382" t="s">
        <v>2705</v>
      </c>
      <c r="I249" s="383">
        <v>45719</v>
      </c>
      <c r="J249" s="383">
        <v>45762</v>
      </c>
      <c r="K249" s="243" t="s">
        <v>124</v>
      </c>
      <c r="L249" s="243" t="s">
        <v>45</v>
      </c>
      <c r="M249" s="243">
        <v>2</v>
      </c>
      <c r="N249" s="384">
        <v>3</v>
      </c>
    </row>
    <row r="250" spans="1:14" s="387" customFormat="1" ht="57.75" customHeight="1">
      <c r="A250" s="236">
        <v>237</v>
      </c>
      <c r="B250" s="237" t="s">
        <v>1437</v>
      </c>
      <c r="C250" s="380" t="s">
        <v>1438</v>
      </c>
      <c r="D250" s="381">
        <v>5</v>
      </c>
      <c r="E250" s="191" t="str">
        <f>[8]Hoja1!S117</f>
        <v>LOPEZ</v>
      </c>
      <c r="F250" s="191" t="s">
        <v>2896</v>
      </c>
      <c r="G250" s="191" t="s">
        <v>987</v>
      </c>
      <c r="H250" s="382" t="s">
        <v>2705</v>
      </c>
      <c r="I250" s="385">
        <v>45721</v>
      </c>
      <c r="J250" s="385">
        <v>45823</v>
      </c>
      <c r="K250" s="243" t="s">
        <v>124</v>
      </c>
      <c r="L250" s="243" t="s">
        <v>45</v>
      </c>
      <c r="M250" s="243">
        <v>2</v>
      </c>
      <c r="N250" s="384">
        <v>3</v>
      </c>
    </row>
    <row r="251" spans="1:14" s="387" customFormat="1" ht="57.75" customHeight="1">
      <c r="A251" s="236">
        <v>238</v>
      </c>
      <c r="B251" s="237" t="s">
        <v>1439</v>
      </c>
      <c r="C251" s="380" t="s">
        <v>1440</v>
      </c>
      <c r="D251" s="381">
        <v>5</v>
      </c>
      <c r="E251" s="191" t="str">
        <f>[8]Hoja1!S453</f>
        <v>BETANCOURT</v>
      </c>
      <c r="F251" s="191" t="s">
        <v>1536</v>
      </c>
      <c r="G251" s="191" t="s">
        <v>1989</v>
      </c>
      <c r="H251" s="382" t="s">
        <v>2705</v>
      </c>
      <c r="I251" s="385">
        <v>45721</v>
      </c>
      <c r="J251" s="385">
        <v>45727</v>
      </c>
      <c r="K251" s="243" t="s">
        <v>124</v>
      </c>
      <c r="L251" s="243" t="s">
        <v>45</v>
      </c>
      <c r="M251" s="243">
        <v>2</v>
      </c>
      <c r="N251" s="384">
        <v>3</v>
      </c>
    </row>
    <row r="252" spans="1:14" s="387" customFormat="1" ht="57.75" customHeight="1">
      <c r="A252" s="236">
        <v>239</v>
      </c>
      <c r="B252" s="237" t="s">
        <v>1441</v>
      </c>
      <c r="C252" s="380" t="s">
        <v>1442</v>
      </c>
      <c r="D252" s="381">
        <v>5</v>
      </c>
      <c r="E252" s="194" t="str">
        <f>[8]Hoja1!S454</f>
        <v>VILLA</v>
      </c>
      <c r="F252" s="194" t="s">
        <v>877</v>
      </c>
      <c r="G252" s="194" t="s">
        <v>2897</v>
      </c>
      <c r="H252" s="382" t="s">
        <v>2705</v>
      </c>
      <c r="I252" s="383">
        <v>45721</v>
      </c>
      <c r="J252" s="383">
        <v>45727</v>
      </c>
      <c r="K252" s="243" t="s">
        <v>124</v>
      </c>
      <c r="L252" s="243" t="s">
        <v>45</v>
      </c>
      <c r="M252" s="243">
        <v>2</v>
      </c>
      <c r="N252" s="384">
        <v>3</v>
      </c>
    </row>
    <row r="253" spans="1:14" s="387" customFormat="1" ht="57.75" customHeight="1">
      <c r="A253" s="236">
        <v>240</v>
      </c>
      <c r="B253" s="237" t="s">
        <v>1443</v>
      </c>
      <c r="C253" s="380" t="s">
        <v>1444</v>
      </c>
      <c r="D253" s="381">
        <v>5</v>
      </c>
      <c r="E253" s="191" t="str">
        <f>[8]Hoja1!S455</f>
        <v>LOPEZ</v>
      </c>
      <c r="F253" s="191" t="s">
        <v>2896</v>
      </c>
      <c r="G253" s="191" t="s">
        <v>987</v>
      </c>
      <c r="H253" s="382" t="s">
        <v>2705</v>
      </c>
      <c r="I253" s="385">
        <v>45721</v>
      </c>
      <c r="J253" s="385">
        <v>45727</v>
      </c>
      <c r="K253" s="243" t="s">
        <v>124</v>
      </c>
      <c r="L253" s="243" t="s">
        <v>45</v>
      </c>
      <c r="M253" s="243">
        <v>2</v>
      </c>
      <c r="N253" s="384">
        <v>3</v>
      </c>
    </row>
    <row r="254" spans="1:14" s="387" customFormat="1" ht="57.75" customHeight="1">
      <c r="A254" s="236">
        <v>241</v>
      </c>
      <c r="B254" s="237" t="s">
        <v>1446</v>
      </c>
      <c r="C254" s="380" t="s">
        <v>1447</v>
      </c>
      <c r="D254" s="381">
        <v>5</v>
      </c>
      <c r="E254" s="191" t="str">
        <f>[8]Hoja1!S779</f>
        <v>HERNANDEZ</v>
      </c>
      <c r="F254" s="191" t="s">
        <v>920</v>
      </c>
      <c r="G254" s="191" t="s">
        <v>2898</v>
      </c>
      <c r="H254" s="382" t="s">
        <v>2705</v>
      </c>
      <c r="I254" s="385">
        <v>45721</v>
      </c>
      <c r="J254" s="385">
        <v>45727</v>
      </c>
      <c r="K254" s="243" t="s">
        <v>124</v>
      </c>
      <c r="L254" s="243" t="s">
        <v>45</v>
      </c>
      <c r="M254" s="243">
        <v>2</v>
      </c>
      <c r="N254" s="384">
        <v>3</v>
      </c>
    </row>
    <row r="255" spans="1:14" s="387" customFormat="1" ht="57.75" customHeight="1">
      <c r="A255" s="236">
        <v>242</v>
      </c>
      <c r="B255" s="237" t="s">
        <v>1448</v>
      </c>
      <c r="C255" s="380" t="s">
        <v>1449</v>
      </c>
      <c r="D255" s="381">
        <v>5</v>
      </c>
      <c r="E255" s="194" t="str">
        <f>[8]Hoja1!S230</f>
        <v>ORBE</v>
      </c>
      <c r="F255" s="194" t="s">
        <v>875</v>
      </c>
      <c r="G255" s="194" t="s">
        <v>2899</v>
      </c>
      <c r="H255" s="382" t="s">
        <v>2705</v>
      </c>
      <c r="I255" s="383">
        <v>45722</v>
      </c>
      <c r="J255" s="383">
        <v>45724</v>
      </c>
      <c r="K255" s="243" t="s">
        <v>124</v>
      </c>
      <c r="L255" s="243" t="s">
        <v>45</v>
      </c>
      <c r="M255" s="243">
        <v>2</v>
      </c>
      <c r="N255" s="384">
        <v>3</v>
      </c>
    </row>
    <row r="256" spans="1:14" s="387" customFormat="1" ht="57.75" customHeight="1">
      <c r="A256" s="236">
        <v>243</v>
      </c>
      <c r="B256" s="237" t="s">
        <v>1452</v>
      </c>
      <c r="C256" s="380" t="s">
        <v>1453</v>
      </c>
      <c r="D256" s="381">
        <v>5</v>
      </c>
      <c r="E256" s="194" t="str">
        <f>[8]Hoja1!S800</f>
        <v>CALZADA</v>
      </c>
      <c r="F256" s="194" t="s">
        <v>1975</v>
      </c>
      <c r="G256" s="194" t="s">
        <v>2900</v>
      </c>
      <c r="H256" s="382" t="s">
        <v>2705</v>
      </c>
      <c r="I256" s="383">
        <v>45722</v>
      </c>
      <c r="J256" s="383">
        <v>45731</v>
      </c>
      <c r="K256" s="243" t="s">
        <v>124</v>
      </c>
      <c r="L256" s="243" t="s">
        <v>45</v>
      </c>
      <c r="M256" s="243">
        <v>2</v>
      </c>
      <c r="N256" s="384">
        <v>3</v>
      </c>
    </row>
    <row r="257" spans="1:14" s="387" customFormat="1" ht="57.75" customHeight="1">
      <c r="A257" s="236">
        <v>244</v>
      </c>
      <c r="B257" s="237" t="s">
        <v>1454</v>
      </c>
      <c r="C257" s="380" t="s">
        <v>1455</v>
      </c>
      <c r="D257" s="381">
        <v>5</v>
      </c>
      <c r="E257" s="191" t="str">
        <f>[8]Hoja1!S27</f>
        <v>ACEVEDO</v>
      </c>
      <c r="F257" s="191" t="s">
        <v>2009</v>
      </c>
      <c r="G257" s="191" t="s">
        <v>1272</v>
      </c>
      <c r="H257" s="382" t="s">
        <v>2705</v>
      </c>
      <c r="I257" s="385">
        <v>45723</v>
      </c>
      <c r="J257" s="385">
        <v>45727</v>
      </c>
      <c r="K257" s="243" t="s">
        <v>124</v>
      </c>
      <c r="L257" s="243" t="s">
        <v>45</v>
      </c>
      <c r="M257" s="243">
        <v>2</v>
      </c>
      <c r="N257" s="384">
        <v>3</v>
      </c>
    </row>
    <row r="258" spans="1:14" s="387" customFormat="1" ht="57.75" customHeight="1">
      <c r="A258" s="236">
        <v>245</v>
      </c>
      <c r="B258" s="237" t="s">
        <v>1457</v>
      </c>
      <c r="C258" s="380" t="s">
        <v>1458</v>
      </c>
      <c r="D258" s="381">
        <v>5</v>
      </c>
      <c r="E258" s="191" t="str">
        <f>[8]Hoja1!S89</f>
        <v>PEREZ</v>
      </c>
      <c r="F258" s="191" t="s">
        <v>1482</v>
      </c>
      <c r="G258" s="191" t="s">
        <v>2901</v>
      </c>
      <c r="H258" s="382" t="s">
        <v>2705</v>
      </c>
      <c r="I258" s="385">
        <v>45723</v>
      </c>
      <c r="J258" s="385">
        <v>45727</v>
      </c>
      <c r="K258" s="243" t="s">
        <v>124</v>
      </c>
      <c r="L258" s="243" t="s">
        <v>45</v>
      </c>
      <c r="M258" s="243">
        <v>2</v>
      </c>
      <c r="N258" s="384">
        <v>3</v>
      </c>
    </row>
    <row r="259" spans="1:14" s="387" customFormat="1" ht="57.75" customHeight="1">
      <c r="A259" s="236">
        <v>246</v>
      </c>
      <c r="B259" s="237" t="s">
        <v>1459</v>
      </c>
      <c r="C259" s="380" t="s">
        <v>1460</v>
      </c>
      <c r="D259" s="381">
        <v>5</v>
      </c>
      <c r="E259" s="191" t="str">
        <f>[8]Hoja1!S139</f>
        <v>PADRON</v>
      </c>
      <c r="F259" s="191" t="s">
        <v>877</v>
      </c>
      <c r="G259" s="191" t="s">
        <v>2902</v>
      </c>
      <c r="H259" s="382" t="s">
        <v>2705</v>
      </c>
      <c r="I259" s="385">
        <v>45723</v>
      </c>
      <c r="J259" s="385">
        <v>45727</v>
      </c>
      <c r="K259" s="243" t="s">
        <v>124</v>
      </c>
      <c r="L259" s="243" t="s">
        <v>45</v>
      </c>
      <c r="M259" s="243">
        <v>2</v>
      </c>
      <c r="N259" s="384">
        <v>3</v>
      </c>
    </row>
    <row r="260" spans="1:14" s="387" customFormat="1" ht="57.75" customHeight="1">
      <c r="A260" s="236">
        <v>247</v>
      </c>
      <c r="B260" s="237" t="s">
        <v>1461</v>
      </c>
      <c r="C260" s="380" t="s">
        <v>1462</v>
      </c>
      <c r="D260" s="381">
        <v>5</v>
      </c>
      <c r="E260" s="191" t="str">
        <f>[8]Hoja1!S781</f>
        <v>ROJO</v>
      </c>
      <c r="F260" s="191" t="s">
        <v>856</v>
      </c>
      <c r="G260" s="191" t="s">
        <v>917</v>
      </c>
      <c r="H260" s="382" t="s">
        <v>2705</v>
      </c>
      <c r="I260" s="385">
        <v>45723</v>
      </c>
      <c r="J260" s="385">
        <v>45727</v>
      </c>
      <c r="K260" s="243" t="s">
        <v>124</v>
      </c>
      <c r="L260" s="243" t="s">
        <v>45</v>
      </c>
      <c r="M260" s="243">
        <v>2</v>
      </c>
      <c r="N260" s="384">
        <v>3</v>
      </c>
    </row>
    <row r="261" spans="1:14" s="387" customFormat="1" ht="57.75" customHeight="1">
      <c r="A261" s="236">
        <v>248</v>
      </c>
      <c r="B261" s="237" t="s">
        <v>1464</v>
      </c>
      <c r="C261" s="380" t="s">
        <v>1465</v>
      </c>
      <c r="D261" s="381">
        <v>5</v>
      </c>
      <c r="E261" s="194" t="str">
        <f>[8]Hoja1!S548</f>
        <v>GUTIERREZ</v>
      </c>
      <c r="F261" s="194" t="s">
        <v>1219</v>
      </c>
      <c r="G261" s="194" t="s">
        <v>947</v>
      </c>
      <c r="H261" s="382" t="s">
        <v>2705</v>
      </c>
      <c r="I261" s="383">
        <v>45726</v>
      </c>
      <c r="J261" s="383">
        <v>45895</v>
      </c>
      <c r="K261" s="243" t="s">
        <v>124</v>
      </c>
      <c r="L261" s="243" t="s">
        <v>45</v>
      </c>
      <c r="M261" s="243">
        <v>2</v>
      </c>
      <c r="N261" s="384">
        <v>3</v>
      </c>
    </row>
    <row r="262" spans="1:14" s="387" customFormat="1" ht="57.75" customHeight="1">
      <c r="A262" s="236">
        <v>249</v>
      </c>
      <c r="B262" s="237" t="s">
        <v>1466</v>
      </c>
      <c r="C262" s="380" t="s">
        <v>1467</v>
      </c>
      <c r="D262" s="381">
        <v>5</v>
      </c>
      <c r="E262" s="191" t="str">
        <f>[8]Hoja1!S559</f>
        <v>RAMIREZ</v>
      </c>
      <c r="F262" s="191" t="s">
        <v>1760</v>
      </c>
      <c r="G262" s="191" t="s">
        <v>2903</v>
      </c>
      <c r="H262" s="382" t="s">
        <v>2705</v>
      </c>
      <c r="I262" s="385">
        <v>45726</v>
      </c>
      <c r="J262" s="385">
        <v>45731</v>
      </c>
      <c r="K262" s="243" t="s">
        <v>124</v>
      </c>
      <c r="L262" s="243" t="s">
        <v>45</v>
      </c>
      <c r="M262" s="243">
        <v>2</v>
      </c>
      <c r="N262" s="384">
        <v>3</v>
      </c>
    </row>
    <row r="263" spans="1:14" s="387" customFormat="1" ht="57.75" customHeight="1">
      <c r="A263" s="236">
        <v>250</v>
      </c>
      <c r="B263" s="237" t="s">
        <v>1468</v>
      </c>
      <c r="C263" s="380" t="s">
        <v>1469</v>
      </c>
      <c r="D263" s="381">
        <v>5</v>
      </c>
      <c r="E263" s="191" t="str">
        <f>[8]Hoja1!S693</f>
        <v>CHAVEZ</v>
      </c>
      <c r="F263" s="191" t="s">
        <v>1990</v>
      </c>
      <c r="G263" s="191" t="s">
        <v>2904</v>
      </c>
      <c r="H263" s="382" t="s">
        <v>2705</v>
      </c>
      <c r="I263" s="385">
        <v>45726</v>
      </c>
      <c r="J263" s="385">
        <v>45761</v>
      </c>
      <c r="K263" s="243" t="s">
        <v>124</v>
      </c>
      <c r="L263" s="243" t="s">
        <v>45</v>
      </c>
      <c r="M263" s="243">
        <v>2</v>
      </c>
      <c r="N263" s="384">
        <v>3</v>
      </c>
    </row>
    <row r="264" spans="1:14" s="387" customFormat="1" ht="57.75" customHeight="1">
      <c r="A264" s="236">
        <v>251</v>
      </c>
      <c r="B264" s="237" t="s">
        <v>1470</v>
      </c>
      <c r="C264" s="380" t="s">
        <v>1471</v>
      </c>
      <c r="D264" s="381">
        <v>5</v>
      </c>
      <c r="E264" s="191" t="str">
        <f>[8]Hoja1!S697</f>
        <v>ARELLANO</v>
      </c>
      <c r="F264" s="191" t="s">
        <v>1562</v>
      </c>
      <c r="G264" s="191" t="s">
        <v>2905</v>
      </c>
      <c r="H264" s="382" t="s">
        <v>2705</v>
      </c>
      <c r="I264" s="385">
        <v>45726</v>
      </c>
      <c r="J264" s="385">
        <v>45758</v>
      </c>
      <c r="K264" s="243" t="s">
        <v>124</v>
      </c>
      <c r="L264" s="243" t="s">
        <v>45</v>
      </c>
      <c r="M264" s="243">
        <v>2</v>
      </c>
      <c r="N264" s="384">
        <v>3</v>
      </c>
    </row>
    <row r="265" spans="1:14" s="387" customFormat="1" ht="57.75" customHeight="1">
      <c r="A265" s="236">
        <v>252</v>
      </c>
      <c r="B265" s="237" t="s">
        <v>1472</v>
      </c>
      <c r="C265" s="380" t="s">
        <v>1473</v>
      </c>
      <c r="D265" s="381">
        <v>5</v>
      </c>
      <c r="E265" s="194" t="str">
        <f>[8]Hoja1!S560</f>
        <v>TELEGESTE</v>
      </c>
      <c r="F265" s="194" t="s">
        <v>1283</v>
      </c>
      <c r="G265" s="194" t="s">
        <v>2906</v>
      </c>
      <c r="H265" s="382" t="s">
        <v>2705</v>
      </c>
      <c r="I265" s="383">
        <v>45729</v>
      </c>
      <c r="J265" s="383">
        <v>45883</v>
      </c>
      <c r="K265" s="243" t="s">
        <v>124</v>
      </c>
      <c r="L265" s="243" t="s">
        <v>45</v>
      </c>
      <c r="M265" s="243">
        <v>2</v>
      </c>
      <c r="N265" s="384">
        <v>3</v>
      </c>
    </row>
    <row r="266" spans="1:14" s="387" customFormat="1" ht="57.75" customHeight="1">
      <c r="A266" s="236">
        <v>253</v>
      </c>
      <c r="B266" s="237" t="s">
        <v>1476</v>
      </c>
      <c r="C266" s="380" t="s">
        <v>1477</v>
      </c>
      <c r="D266" s="381">
        <v>5</v>
      </c>
      <c r="E266" s="194" t="str">
        <f>[8]Hoja1!S466</f>
        <v>GIL</v>
      </c>
      <c r="F266" s="194" t="s">
        <v>2907</v>
      </c>
      <c r="G266" s="194" t="s">
        <v>2908</v>
      </c>
      <c r="H266" s="382" t="s">
        <v>2705</v>
      </c>
      <c r="I266" s="383">
        <v>45730</v>
      </c>
      <c r="J266" s="383">
        <v>45735</v>
      </c>
      <c r="K266" s="243" t="s">
        <v>124</v>
      </c>
      <c r="L266" s="243" t="s">
        <v>45</v>
      </c>
      <c r="M266" s="243">
        <v>2</v>
      </c>
      <c r="N266" s="384">
        <v>3</v>
      </c>
    </row>
    <row r="267" spans="1:14" s="387" customFormat="1" ht="57.75" customHeight="1">
      <c r="A267" s="236">
        <v>254</v>
      </c>
      <c r="B267" s="237" t="s">
        <v>1478</v>
      </c>
      <c r="C267" s="380" t="s">
        <v>1479</v>
      </c>
      <c r="D267" s="381">
        <v>5</v>
      </c>
      <c r="E267" s="194" t="str">
        <f>[8]Hoja1!S20</f>
        <v>PEREZ</v>
      </c>
      <c r="F267" s="194" t="s">
        <v>2909</v>
      </c>
      <c r="G267" s="194" t="s">
        <v>1248</v>
      </c>
      <c r="H267" s="382" t="s">
        <v>2705</v>
      </c>
      <c r="I267" s="383">
        <v>45731</v>
      </c>
      <c r="J267" s="383">
        <v>45758</v>
      </c>
      <c r="K267" s="243" t="s">
        <v>124</v>
      </c>
      <c r="L267" s="243" t="s">
        <v>45</v>
      </c>
      <c r="M267" s="243">
        <v>2</v>
      </c>
      <c r="N267" s="384">
        <v>3</v>
      </c>
    </row>
    <row r="268" spans="1:14" s="387" customFormat="1" ht="57.75" customHeight="1">
      <c r="A268" s="236">
        <v>255</v>
      </c>
      <c r="B268" s="237" t="s">
        <v>1480</v>
      </c>
      <c r="C268" s="380" t="s">
        <v>1481</v>
      </c>
      <c r="D268" s="381">
        <v>5</v>
      </c>
      <c r="E268" s="191" t="str">
        <f>[8]Hoja1!S131</f>
        <v>MOLINA</v>
      </c>
      <c r="F268" s="191" t="s">
        <v>2136</v>
      </c>
      <c r="G268" s="191" t="s">
        <v>1526</v>
      </c>
      <c r="H268" s="382" t="s">
        <v>2705</v>
      </c>
      <c r="I268" s="385">
        <v>45734</v>
      </c>
      <c r="J268" s="385">
        <v>45761</v>
      </c>
      <c r="K268" s="243" t="s">
        <v>124</v>
      </c>
      <c r="L268" s="243" t="s">
        <v>45</v>
      </c>
      <c r="M268" s="243">
        <v>2</v>
      </c>
      <c r="N268" s="384">
        <v>3</v>
      </c>
    </row>
    <row r="269" spans="1:14" s="387" customFormat="1" ht="57.75" customHeight="1">
      <c r="A269" s="236">
        <v>256</v>
      </c>
      <c r="B269" s="237" t="s">
        <v>1483</v>
      </c>
      <c r="C269" s="380" t="s">
        <v>1484</v>
      </c>
      <c r="D269" s="381">
        <v>5</v>
      </c>
      <c r="E269" s="191" t="str">
        <f>[8]Hoja1!S467</f>
        <v>MARISCAL</v>
      </c>
      <c r="F269" s="191" t="s">
        <v>2910</v>
      </c>
      <c r="G269" s="191" t="s">
        <v>2911</v>
      </c>
      <c r="H269" s="382" t="s">
        <v>2705</v>
      </c>
      <c r="I269" s="385">
        <v>45734</v>
      </c>
      <c r="J269" s="385">
        <v>45756</v>
      </c>
      <c r="K269" s="243" t="s">
        <v>124</v>
      </c>
      <c r="L269" s="243" t="s">
        <v>45</v>
      </c>
      <c r="M269" s="243">
        <v>2</v>
      </c>
      <c r="N269" s="384">
        <v>3</v>
      </c>
    </row>
    <row r="270" spans="1:14" s="387" customFormat="1" ht="57.75" customHeight="1">
      <c r="A270" s="236">
        <v>257</v>
      </c>
      <c r="B270" s="237" t="s">
        <v>1486</v>
      </c>
      <c r="C270" s="380" t="s">
        <v>1487</v>
      </c>
      <c r="D270" s="381">
        <v>5</v>
      </c>
      <c r="E270" s="191" t="str">
        <f>[8]Hoja1!S695</f>
        <v>RODRIGUEZ</v>
      </c>
      <c r="F270" s="191" t="s">
        <v>875</v>
      </c>
      <c r="G270" s="191" t="s">
        <v>2863</v>
      </c>
      <c r="H270" s="382" t="s">
        <v>2705</v>
      </c>
      <c r="I270" s="385">
        <v>45734</v>
      </c>
      <c r="J270" s="385">
        <v>45911</v>
      </c>
      <c r="K270" s="243" t="s">
        <v>124</v>
      </c>
      <c r="L270" s="243" t="s">
        <v>45</v>
      </c>
      <c r="M270" s="243">
        <v>2</v>
      </c>
      <c r="N270" s="384">
        <v>3</v>
      </c>
    </row>
    <row r="271" spans="1:14" s="387" customFormat="1" ht="57.75" customHeight="1">
      <c r="A271" s="236">
        <v>258</v>
      </c>
      <c r="B271" s="237" t="s">
        <v>1488</v>
      </c>
      <c r="C271" s="380" t="s">
        <v>1489</v>
      </c>
      <c r="D271" s="381">
        <v>5</v>
      </c>
      <c r="E271" s="194" t="str">
        <f>[8]Hoja1!S812</f>
        <v>BARAHONA</v>
      </c>
      <c r="F271" s="194" t="s">
        <v>1283</v>
      </c>
      <c r="G271" s="194" t="s">
        <v>2912</v>
      </c>
      <c r="H271" s="382" t="s">
        <v>2705</v>
      </c>
      <c r="I271" s="383">
        <v>45735</v>
      </c>
      <c r="J271" s="383">
        <v>45759</v>
      </c>
      <c r="K271" s="243" t="s">
        <v>124</v>
      </c>
      <c r="L271" s="243" t="s">
        <v>45</v>
      </c>
      <c r="M271" s="243">
        <v>2</v>
      </c>
      <c r="N271" s="384">
        <v>3</v>
      </c>
    </row>
    <row r="272" spans="1:14" s="387" customFormat="1" ht="57.75" customHeight="1">
      <c r="A272" s="236">
        <v>259</v>
      </c>
      <c r="B272" s="237" t="s">
        <v>1490</v>
      </c>
      <c r="C272" s="380" t="s">
        <v>1491</v>
      </c>
      <c r="D272" s="381">
        <v>5</v>
      </c>
      <c r="E272" s="194" t="str">
        <f>[8]Hoja1!S142</f>
        <v>ZARAGOZA</v>
      </c>
      <c r="F272" s="194" t="s">
        <v>1555</v>
      </c>
      <c r="G272" s="194" t="s">
        <v>2913</v>
      </c>
      <c r="H272" s="382" t="s">
        <v>2705</v>
      </c>
      <c r="I272" s="383">
        <v>45736</v>
      </c>
      <c r="J272" s="383">
        <v>45798</v>
      </c>
      <c r="K272" s="243" t="s">
        <v>124</v>
      </c>
      <c r="L272" s="243" t="s">
        <v>45</v>
      </c>
      <c r="M272" s="243">
        <v>2</v>
      </c>
      <c r="N272" s="384">
        <v>3</v>
      </c>
    </row>
    <row r="273" spans="1:14" s="387" customFormat="1" ht="57.75" customHeight="1">
      <c r="A273" s="236">
        <v>260</v>
      </c>
      <c r="B273" s="237" t="s">
        <v>1492</v>
      </c>
      <c r="C273" s="380" t="s">
        <v>1493</v>
      </c>
      <c r="D273" s="381">
        <v>5</v>
      </c>
      <c r="E273" s="194" t="str">
        <f>[8]Hoja1!S146</f>
        <v>DIEGO</v>
      </c>
      <c r="F273" s="194" t="s">
        <v>2914</v>
      </c>
      <c r="G273" s="194" t="s">
        <v>2915</v>
      </c>
      <c r="H273" s="382" t="s">
        <v>2705</v>
      </c>
      <c r="I273" s="383">
        <v>45736</v>
      </c>
      <c r="J273" s="383">
        <v>45756</v>
      </c>
      <c r="K273" s="243" t="s">
        <v>124</v>
      </c>
      <c r="L273" s="243" t="s">
        <v>45</v>
      </c>
      <c r="M273" s="243">
        <v>2</v>
      </c>
      <c r="N273" s="384">
        <v>3</v>
      </c>
    </row>
    <row r="274" spans="1:14" s="387" customFormat="1" ht="57.75" customHeight="1">
      <c r="A274" s="236">
        <v>261</v>
      </c>
      <c r="B274" s="237" t="s">
        <v>1494</v>
      </c>
      <c r="C274" s="380" t="s">
        <v>1495</v>
      </c>
      <c r="D274" s="381">
        <v>5</v>
      </c>
      <c r="E274" s="194" t="str">
        <f>[8]Hoja1!S692</f>
        <v>FIGUEROA</v>
      </c>
      <c r="F274" s="194" t="s">
        <v>2813</v>
      </c>
      <c r="G274" s="194" t="s">
        <v>2916</v>
      </c>
      <c r="H274" s="382" t="s">
        <v>2705</v>
      </c>
      <c r="I274" s="383">
        <v>45736</v>
      </c>
      <c r="J274" s="383">
        <v>45762</v>
      </c>
      <c r="K274" s="243" t="s">
        <v>124</v>
      </c>
      <c r="L274" s="243" t="s">
        <v>45</v>
      </c>
      <c r="M274" s="243">
        <v>2</v>
      </c>
      <c r="N274" s="384">
        <v>3</v>
      </c>
    </row>
    <row r="275" spans="1:14" s="387" customFormat="1" ht="57.75" customHeight="1">
      <c r="A275" s="236">
        <v>262</v>
      </c>
      <c r="B275" s="237" t="s">
        <v>1496</v>
      </c>
      <c r="C275" s="380" t="s">
        <v>1497</v>
      </c>
      <c r="D275" s="381">
        <v>5</v>
      </c>
      <c r="E275" s="194" t="str">
        <f>[8]Hoja1!S270</f>
        <v>ZAMORA</v>
      </c>
      <c r="F275" s="194" t="s">
        <v>1364</v>
      </c>
      <c r="G275" s="194" t="s">
        <v>1986</v>
      </c>
      <c r="H275" s="382" t="s">
        <v>2705</v>
      </c>
      <c r="I275" s="383">
        <v>45737</v>
      </c>
      <c r="J275" s="383">
        <v>45756</v>
      </c>
      <c r="K275" s="243" t="s">
        <v>124</v>
      </c>
      <c r="L275" s="243" t="s">
        <v>45</v>
      </c>
      <c r="M275" s="243">
        <v>2</v>
      </c>
      <c r="N275" s="384">
        <v>3</v>
      </c>
    </row>
    <row r="276" spans="1:14" s="387" customFormat="1" ht="57.75" customHeight="1">
      <c r="A276" s="236">
        <v>263</v>
      </c>
      <c r="B276" s="237" t="s">
        <v>1498</v>
      </c>
      <c r="C276" s="380" t="s">
        <v>1499</v>
      </c>
      <c r="D276" s="381">
        <v>5</v>
      </c>
      <c r="E276" s="191" t="str">
        <f>[8]Hoja1!S285</f>
        <v>PRADO</v>
      </c>
      <c r="F276" s="191" t="s">
        <v>2019</v>
      </c>
      <c r="G276" s="191" t="s">
        <v>1973</v>
      </c>
      <c r="H276" s="382" t="s">
        <v>2705</v>
      </c>
      <c r="I276" s="385">
        <v>45737</v>
      </c>
      <c r="J276" s="385">
        <v>45883</v>
      </c>
      <c r="K276" s="243" t="s">
        <v>124</v>
      </c>
      <c r="L276" s="243" t="s">
        <v>45</v>
      </c>
      <c r="M276" s="243">
        <v>2</v>
      </c>
      <c r="N276" s="384">
        <v>3</v>
      </c>
    </row>
    <row r="277" spans="1:14" s="387" customFormat="1" ht="57.75" customHeight="1">
      <c r="A277" s="236">
        <v>264</v>
      </c>
      <c r="B277" s="237" t="s">
        <v>1500</v>
      </c>
      <c r="C277" s="380" t="s">
        <v>1501</v>
      </c>
      <c r="D277" s="381">
        <v>5</v>
      </c>
      <c r="E277" s="191" t="str">
        <f>[8]Hoja1!S971</f>
        <v>PRADO</v>
      </c>
      <c r="F277" s="191" t="s">
        <v>2019</v>
      </c>
      <c r="G277" s="191" t="s">
        <v>1973</v>
      </c>
      <c r="H277" s="382" t="s">
        <v>2705</v>
      </c>
      <c r="I277" s="385">
        <v>45737</v>
      </c>
      <c r="J277" s="385">
        <v>45883</v>
      </c>
      <c r="K277" s="243" t="s">
        <v>124</v>
      </c>
      <c r="L277" s="243" t="s">
        <v>45</v>
      </c>
      <c r="M277" s="243">
        <v>2</v>
      </c>
      <c r="N277" s="384">
        <v>3</v>
      </c>
    </row>
    <row r="278" spans="1:14" s="387" customFormat="1" ht="57.75" customHeight="1">
      <c r="A278" s="236">
        <v>265</v>
      </c>
      <c r="B278" s="237" t="s">
        <v>1502</v>
      </c>
      <c r="C278" s="380" t="s">
        <v>1503</v>
      </c>
      <c r="D278" s="381">
        <v>5</v>
      </c>
      <c r="E278" s="191" t="str">
        <f>[8]Hoja1!S23</f>
        <v>NARCISO</v>
      </c>
      <c r="F278" s="191" t="s">
        <v>1979</v>
      </c>
      <c r="G278" s="191" t="s">
        <v>2244</v>
      </c>
      <c r="H278" s="382" t="s">
        <v>2705</v>
      </c>
      <c r="I278" s="385">
        <v>45738</v>
      </c>
      <c r="J278" s="385">
        <v>45828</v>
      </c>
      <c r="K278" s="243" t="s">
        <v>124</v>
      </c>
      <c r="L278" s="243" t="s">
        <v>45</v>
      </c>
      <c r="M278" s="243">
        <v>2</v>
      </c>
      <c r="N278" s="384">
        <v>3</v>
      </c>
    </row>
    <row r="279" spans="1:14" s="387" customFormat="1" ht="57.75" customHeight="1">
      <c r="A279" s="236">
        <v>266</v>
      </c>
      <c r="B279" s="237" t="s">
        <v>1504</v>
      </c>
      <c r="C279" s="380" t="s">
        <v>1505</v>
      </c>
      <c r="D279" s="381">
        <v>5</v>
      </c>
      <c r="E279" s="194" t="str">
        <f>[8]Hoja1!S272</f>
        <v>ESTRADA</v>
      </c>
      <c r="F279" s="194" t="s">
        <v>881</v>
      </c>
      <c r="G279" s="194" t="s">
        <v>2239</v>
      </c>
      <c r="H279" s="382" t="s">
        <v>2705</v>
      </c>
      <c r="I279" s="383">
        <v>45738</v>
      </c>
      <c r="J279" s="383">
        <v>45759</v>
      </c>
      <c r="K279" s="243" t="s">
        <v>124</v>
      </c>
      <c r="L279" s="243" t="s">
        <v>45</v>
      </c>
      <c r="M279" s="243">
        <v>2</v>
      </c>
      <c r="N279" s="384">
        <v>3</v>
      </c>
    </row>
    <row r="280" spans="1:14" s="387" customFormat="1" ht="57.75" customHeight="1">
      <c r="A280" s="236">
        <v>267</v>
      </c>
      <c r="B280" s="237" t="s">
        <v>1506</v>
      </c>
      <c r="C280" s="380" t="s">
        <v>1507</v>
      </c>
      <c r="D280" s="381">
        <v>5</v>
      </c>
      <c r="E280" s="194" t="str">
        <f>[8]Hoja1!S280</f>
        <v>REYES</v>
      </c>
      <c r="F280" s="194" t="s">
        <v>2917</v>
      </c>
      <c r="G280" s="194" t="s">
        <v>2918</v>
      </c>
      <c r="H280" s="382" t="s">
        <v>2705</v>
      </c>
      <c r="I280" s="383">
        <v>45738</v>
      </c>
      <c r="J280" s="383">
        <v>45918</v>
      </c>
      <c r="K280" s="243" t="s">
        <v>124</v>
      </c>
      <c r="L280" s="243" t="s">
        <v>45</v>
      </c>
      <c r="M280" s="243">
        <v>2</v>
      </c>
      <c r="N280" s="384">
        <v>3</v>
      </c>
    </row>
    <row r="281" spans="1:14" s="387" customFormat="1" ht="57.75" customHeight="1">
      <c r="A281" s="236">
        <v>268</v>
      </c>
      <c r="B281" s="237" t="s">
        <v>1508</v>
      </c>
      <c r="C281" s="380" t="s">
        <v>1509</v>
      </c>
      <c r="D281" s="381">
        <v>5</v>
      </c>
      <c r="E281" s="194" t="str">
        <f>[8]Hoja1!S446</f>
        <v>NARCISO</v>
      </c>
      <c r="F281" s="194" t="s">
        <v>1979</v>
      </c>
      <c r="G281" s="194" t="s">
        <v>2244</v>
      </c>
      <c r="H281" s="382" t="s">
        <v>2705</v>
      </c>
      <c r="I281" s="383">
        <v>45738</v>
      </c>
      <c r="J281" s="383">
        <v>45741</v>
      </c>
      <c r="K281" s="243" t="s">
        <v>124</v>
      </c>
      <c r="L281" s="243" t="s">
        <v>45</v>
      </c>
      <c r="M281" s="243">
        <v>2</v>
      </c>
      <c r="N281" s="384">
        <v>3</v>
      </c>
    </row>
    <row r="282" spans="1:14" s="387" customFormat="1" ht="57.75" customHeight="1">
      <c r="A282" s="236">
        <v>269</v>
      </c>
      <c r="B282" s="237" t="s">
        <v>1512</v>
      </c>
      <c r="C282" s="380" t="s">
        <v>1513</v>
      </c>
      <c r="D282" s="381">
        <v>5</v>
      </c>
      <c r="E282" s="194" t="str">
        <f>[8]Hoja1!S824</f>
        <v>HERRERA</v>
      </c>
      <c r="F282" s="194" t="s">
        <v>1027</v>
      </c>
      <c r="G282" s="194" t="s">
        <v>2919</v>
      </c>
      <c r="H282" s="382" t="s">
        <v>2705</v>
      </c>
      <c r="I282" s="383">
        <v>45738</v>
      </c>
      <c r="J282" s="383">
        <v>45934</v>
      </c>
      <c r="K282" s="243" t="s">
        <v>124</v>
      </c>
      <c r="L282" s="243" t="s">
        <v>45</v>
      </c>
      <c r="M282" s="243">
        <v>2</v>
      </c>
      <c r="N282" s="384">
        <v>3</v>
      </c>
    </row>
    <row r="283" spans="1:14" s="387" customFormat="1" ht="57.75" customHeight="1">
      <c r="A283" s="236">
        <v>270</v>
      </c>
      <c r="B283" s="237" t="s">
        <v>1516</v>
      </c>
      <c r="C283" s="380" t="s">
        <v>1517</v>
      </c>
      <c r="D283" s="381">
        <v>5</v>
      </c>
      <c r="E283" s="194" t="str">
        <f>[8]Hoja1!S968</f>
        <v>REYES</v>
      </c>
      <c r="F283" s="194" t="s">
        <v>2917</v>
      </c>
      <c r="G283" s="194" t="s">
        <v>2918</v>
      </c>
      <c r="H283" s="382" t="s">
        <v>2705</v>
      </c>
      <c r="I283" s="383">
        <v>45738</v>
      </c>
      <c r="J283" s="383">
        <v>45918</v>
      </c>
      <c r="K283" s="243" t="s">
        <v>124</v>
      </c>
      <c r="L283" s="243" t="s">
        <v>45</v>
      </c>
      <c r="M283" s="243">
        <v>2</v>
      </c>
      <c r="N283" s="384">
        <v>3</v>
      </c>
    </row>
    <row r="284" spans="1:14" s="387" customFormat="1" ht="57.75" customHeight="1">
      <c r="A284" s="236">
        <v>271</v>
      </c>
      <c r="B284" s="237" t="s">
        <v>1518</v>
      </c>
      <c r="C284" s="380" t="s">
        <v>1519</v>
      </c>
      <c r="D284" s="381">
        <v>5</v>
      </c>
      <c r="E284" s="191" t="str">
        <f>[8]Hoja1!S969</f>
        <v>HERRERA</v>
      </c>
      <c r="F284" s="191" t="s">
        <v>1027</v>
      </c>
      <c r="G284" s="191" t="s">
        <v>2919</v>
      </c>
      <c r="H284" s="382" t="s">
        <v>2705</v>
      </c>
      <c r="I284" s="385">
        <v>45738</v>
      </c>
      <c r="J284" s="385">
        <v>45934</v>
      </c>
      <c r="K284" s="243" t="s">
        <v>124</v>
      </c>
      <c r="L284" s="243" t="s">
        <v>45</v>
      </c>
      <c r="M284" s="243">
        <v>2</v>
      </c>
      <c r="N284" s="384">
        <v>3</v>
      </c>
    </row>
    <row r="285" spans="1:14" s="387" customFormat="1" ht="57.75" customHeight="1">
      <c r="A285" s="236">
        <v>272</v>
      </c>
      <c r="B285" s="237" t="s">
        <v>1521</v>
      </c>
      <c r="C285" s="380" t="s">
        <v>1522</v>
      </c>
      <c r="D285" s="381">
        <v>5</v>
      </c>
      <c r="E285" s="191" t="s">
        <v>897</v>
      </c>
      <c r="F285" s="191" t="s">
        <v>2917</v>
      </c>
      <c r="G285" s="191" t="s">
        <v>2920</v>
      </c>
      <c r="H285" s="382" t="s">
        <v>2705</v>
      </c>
      <c r="I285" s="385">
        <v>45738</v>
      </c>
      <c r="J285" s="243"/>
      <c r="K285" s="243"/>
      <c r="L285" s="243"/>
      <c r="M285" s="243"/>
      <c r="N285" s="384"/>
    </row>
    <row r="286" spans="1:14" s="387" customFormat="1" ht="57.75" customHeight="1">
      <c r="A286" s="236">
        <v>273</v>
      </c>
      <c r="B286" s="237" t="s">
        <v>1524</v>
      </c>
      <c r="C286" s="380" t="s">
        <v>1525</v>
      </c>
      <c r="D286" s="381">
        <v>5</v>
      </c>
      <c r="E286" s="191" t="str">
        <f>[8]Hoja1!S119</f>
        <v>RAMOS</v>
      </c>
      <c r="F286" s="191" t="s">
        <v>2921</v>
      </c>
      <c r="G286" s="191" t="s">
        <v>2922</v>
      </c>
      <c r="H286" s="382" t="s">
        <v>2705</v>
      </c>
      <c r="I286" s="385">
        <v>45739</v>
      </c>
      <c r="J286" s="385">
        <v>45857</v>
      </c>
      <c r="K286" s="243" t="s">
        <v>124</v>
      </c>
      <c r="L286" s="243" t="s">
        <v>45</v>
      </c>
      <c r="M286" s="243">
        <v>2</v>
      </c>
      <c r="N286" s="384">
        <v>3</v>
      </c>
    </row>
    <row r="287" spans="1:14" s="387" customFormat="1" ht="57.75" customHeight="1">
      <c r="A287" s="236">
        <v>274</v>
      </c>
      <c r="B287" s="237" t="s">
        <v>1527</v>
      </c>
      <c r="C287" s="380" t="s">
        <v>1528</v>
      </c>
      <c r="D287" s="381">
        <v>5</v>
      </c>
      <c r="E287" s="194" t="str">
        <f>[8]Hoja1!S558</f>
        <v>VALENCIA</v>
      </c>
      <c r="F287" s="194" t="s">
        <v>868</v>
      </c>
      <c r="G287" s="194" t="s">
        <v>2923</v>
      </c>
      <c r="H287" s="382" t="s">
        <v>2705</v>
      </c>
      <c r="I287" s="383">
        <v>45739</v>
      </c>
      <c r="J287" s="383">
        <v>45906</v>
      </c>
      <c r="K287" s="243" t="s">
        <v>124</v>
      </c>
      <c r="L287" s="243" t="s">
        <v>45</v>
      </c>
      <c r="M287" s="243">
        <v>2</v>
      </c>
      <c r="N287" s="384">
        <v>3</v>
      </c>
    </row>
    <row r="288" spans="1:14" s="387" customFormat="1" ht="57.75" customHeight="1">
      <c r="A288" s="236">
        <v>275</v>
      </c>
      <c r="B288" s="237" t="s">
        <v>1530</v>
      </c>
      <c r="C288" s="380" t="s">
        <v>1531</v>
      </c>
      <c r="D288" s="381">
        <v>5</v>
      </c>
      <c r="E288" s="194" t="str">
        <f>[8]Hoja1!S970</f>
        <v>VALENCIA</v>
      </c>
      <c r="F288" s="194" t="s">
        <v>868</v>
      </c>
      <c r="G288" s="194" t="s">
        <v>2923</v>
      </c>
      <c r="H288" s="382" t="s">
        <v>2705</v>
      </c>
      <c r="I288" s="383">
        <v>45739</v>
      </c>
      <c r="J288" s="383">
        <v>45906</v>
      </c>
      <c r="K288" s="243" t="s">
        <v>124</v>
      </c>
      <c r="L288" s="243" t="s">
        <v>45</v>
      </c>
      <c r="M288" s="243">
        <v>2</v>
      </c>
      <c r="N288" s="384">
        <v>3</v>
      </c>
    </row>
    <row r="289" spans="1:14" s="387" customFormat="1" ht="57.75" customHeight="1">
      <c r="A289" s="236">
        <v>276</v>
      </c>
      <c r="B289" s="237" t="s">
        <v>1532</v>
      </c>
      <c r="C289" s="380" t="s">
        <v>1533</v>
      </c>
      <c r="D289" s="381">
        <v>5</v>
      </c>
      <c r="E289" s="191" t="str">
        <f>[8]Hoja1!S273</f>
        <v>VEGA</v>
      </c>
      <c r="F289" s="191" t="s">
        <v>1283</v>
      </c>
      <c r="G289" s="191" t="s">
        <v>2001</v>
      </c>
      <c r="H289" s="382" t="s">
        <v>2705</v>
      </c>
      <c r="I289" s="385">
        <v>45742</v>
      </c>
      <c r="J289" s="385">
        <v>45759</v>
      </c>
      <c r="K289" s="243" t="s">
        <v>124</v>
      </c>
      <c r="L289" s="243" t="s">
        <v>45</v>
      </c>
      <c r="M289" s="243">
        <v>2</v>
      </c>
      <c r="N289" s="384">
        <v>3</v>
      </c>
    </row>
    <row r="290" spans="1:14" s="387" customFormat="1" ht="57.75" customHeight="1">
      <c r="A290" s="236">
        <v>277</v>
      </c>
      <c r="B290" s="237" t="s">
        <v>1534</v>
      </c>
      <c r="C290" s="380" t="s">
        <v>1535</v>
      </c>
      <c r="D290" s="381">
        <v>5</v>
      </c>
      <c r="E290" s="191" t="str">
        <f>[8]Hoja1!S861</f>
        <v>VEGA</v>
      </c>
      <c r="F290" s="191" t="s">
        <v>2924</v>
      </c>
      <c r="G290" s="191" t="s">
        <v>2925</v>
      </c>
      <c r="H290" s="382" t="s">
        <v>2705</v>
      </c>
      <c r="I290" s="385">
        <v>45742</v>
      </c>
      <c r="J290" s="385">
        <v>45759</v>
      </c>
      <c r="K290" s="243" t="s">
        <v>124</v>
      </c>
      <c r="L290" s="243" t="s">
        <v>45</v>
      </c>
      <c r="M290" s="243">
        <v>2</v>
      </c>
      <c r="N290" s="384">
        <v>3</v>
      </c>
    </row>
    <row r="291" spans="1:14" s="387" customFormat="1" ht="57.75" customHeight="1">
      <c r="A291" s="236">
        <v>278</v>
      </c>
      <c r="B291" s="237" t="s">
        <v>1537</v>
      </c>
      <c r="C291" s="380" t="s">
        <v>1538</v>
      </c>
      <c r="D291" s="381">
        <v>5</v>
      </c>
      <c r="E291" s="191" t="str">
        <f>[8]Hoja1!S865</f>
        <v>RAMOS</v>
      </c>
      <c r="F291" s="191" t="s">
        <v>880</v>
      </c>
      <c r="G291" s="191" t="s">
        <v>2926</v>
      </c>
      <c r="H291" s="382" t="s">
        <v>2705</v>
      </c>
      <c r="I291" s="385">
        <v>45742</v>
      </c>
      <c r="J291" s="385">
        <v>45759</v>
      </c>
      <c r="K291" s="243" t="s">
        <v>124</v>
      </c>
      <c r="L291" s="243" t="s">
        <v>45</v>
      </c>
      <c r="M291" s="243">
        <v>2</v>
      </c>
      <c r="N291" s="384">
        <v>3</v>
      </c>
    </row>
    <row r="292" spans="1:14" s="387" customFormat="1" ht="57.75" customHeight="1">
      <c r="A292" s="236">
        <v>279</v>
      </c>
      <c r="B292" s="237" t="s">
        <v>1539</v>
      </c>
      <c r="C292" s="380" t="s">
        <v>1540</v>
      </c>
      <c r="D292" s="381">
        <v>5</v>
      </c>
      <c r="E292" s="194" t="str">
        <f>[8]Hoja1!S40</f>
        <v>CISNEROS</v>
      </c>
      <c r="F292" s="194" t="s">
        <v>1692</v>
      </c>
      <c r="G292" s="194" t="s">
        <v>2239</v>
      </c>
      <c r="H292" s="382" t="s">
        <v>2705</v>
      </c>
      <c r="I292" s="383">
        <v>45744</v>
      </c>
      <c r="J292" s="383">
        <v>45756</v>
      </c>
      <c r="K292" s="243" t="s">
        <v>124</v>
      </c>
      <c r="L292" s="243" t="s">
        <v>45</v>
      </c>
      <c r="M292" s="243">
        <v>2</v>
      </c>
      <c r="N292" s="384">
        <v>3</v>
      </c>
    </row>
    <row r="293" spans="1:14" s="387" customFormat="1" ht="57.75" customHeight="1">
      <c r="A293" s="236">
        <v>280</v>
      </c>
      <c r="B293" s="237" t="s">
        <v>1541</v>
      </c>
      <c r="C293" s="380" t="s">
        <v>1542</v>
      </c>
      <c r="D293" s="381">
        <v>5</v>
      </c>
      <c r="E293" s="194" t="str">
        <f>[8]Hoja1!S302</f>
        <v>MAYORAL</v>
      </c>
      <c r="F293" s="194" t="s">
        <v>1201</v>
      </c>
      <c r="G293" s="194" t="s">
        <v>2927</v>
      </c>
      <c r="H293" s="382" t="s">
        <v>2705</v>
      </c>
      <c r="I293" s="383">
        <v>45744</v>
      </c>
      <c r="J293" s="383">
        <v>45756</v>
      </c>
      <c r="K293" s="243" t="s">
        <v>124</v>
      </c>
      <c r="L293" s="243" t="s">
        <v>45</v>
      </c>
      <c r="M293" s="243">
        <v>2</v>
      </c>
      <c r="N293" s="384">
        <v>3</v>
      </c>
    </row>
    <row r="294" spans="1:14" s="387" customFormat="1" ht="57.75" customHeight="1">
      <c r="A294" s="236">
        <v>281</v>
      </c>
      <c r="B294" s="237" t="s">
        <v>1543</v>
      </c>
      <c r="C294" s="380" t="s">
        <v>1544</v>
      </c>
      <c r="D294" s="381">
        <v>5</v>
      </c>
      <c r="E294" s="194" t="str">
        <f>[8]Hoja1!S312</f>
        <v>PEREZ</v>
      </c>
      <c r="F294" s="194" t="s">
        <v>855</v>
      </c>
      <c r="G294" s="194" t="s">
        <v>1983</v>
      </c>
      <c r="H294" s="382" t="s">
        <v>2705</v>
      </c>
      <c r="I294" s="383">
        <v>45744</v>
      </c>
      <c r="J294" s="383">
        <v>45756</v>
      </c>
      <c r="K294" s="243" t="s">
        <v>124</v>
      </c>
      <c r="L294" s="243" t="s">
        <v>45</v>
      </c>
      <c r="M294" s="243">
        <v>2</v>
      </c>
      <c r="N294" s="384">
        <v>3</v>
      </c>
    </row>
    <row r="295" spans="1:14" s="387" customFormat="1" ht="57.75" customHeight="1">
      <c r="A295" s="236">
        <v>282</v>
      </c>
      <c r="B295" s="237" t="s">
        <v>1546</v>
      </c>
      <c r="C295" s="380" t="s">
        <v>1547</v>
      </c>
      <c r="D295" s="381">
        <v>5</v>
      </c>
      <c r="E295" s="191" t="str">
        <f>[8]Hoja1!S471</f>
        <v>CUEVAS</v>
      </c>
      <c r="F295" s="191" t="s">
        <v>2928</v>
      </c>
      <c r="G295" s="191" t="s">
        <v>2929</v>
      </c>
      <c r="H295" s="382" t="s">
        <v>2705</v>
      </c>
      <c r="I295" s="385">
        <v>45744</v>
      </c>
      <c r="J295" s="385">
        <v>45756</v>
      </c>
      <c r="K295" s="243" t="s">
        <v>124</v>
      </c>
      <c r="L295" s="243" t="s">
        <v>45</v>
      </c>
      <c r="M295" s="243">
        <v>2</v>
      </c>
      <c r="N295" s="384">
        <v>3</v>
      </c>
    </row>
    <row r="296" spans="1:14" s="387" customFormat="1" ht="57.75" customHeight="1">
      <c r="A296" s="236">
        <v>283</v>
      </c>
      <c r="B296" s="237" t="s">
        <v>1549</v>
      </c>
      <c r="C296" s="380" t="s">
        <v>1550</v>
      </c>
      <c r="D296" s="381">
        <v>5</v>
      </c>
      <c r="E296" s="194" t="str">
        <f>[8]Hoja1!S788</f>
        <v>CUEVAS</v>
      </c>
      <c r="F296" s="194" t="s">
        <v>2928</v>
      </c>
      <c r="G296" s="194" t="s">
        <v>2929</v>
      </c>
      <c r="H296" s="382" t="s">
        <v>2705</v>
      </c>
      <c r="I296" s="383">
        <v>45744</v>
      </c>
      <c r="J296" s="383">
        <v>45863</v>
      </c>
      <c r="K296" s="243" t="s">
        <v>124</v>
      </c>
      <c r="L296" s="243" t="s">
        <v>45</v>
      </c>
      <c r="M296" s="243">
        <v>2</v>
      </c>
      <c r="N296" s="384">
        <v>3</v>
      </c>
    </row>
    <row r="297" spans="1:14" s="387" customFormat="1" ht="57.75" customHeight="1" thickBot="1">
      <c r="A297" s="236">
        <v>284</v>
      </c>
      <c r="B297" s="237" t="s">
        <v>1551</v>
      </c>
      <c r="C297" s="380" t="s">
        <v>1552</v>
      </c>
      <c r="D297" s="381">
        <v>5</v>
      </c>
      <c r="E297" s="191" t="str">
        <f>[8]Hoja1!S789</f>
        <v>CISNEROS</v>
      </c>
      <c r="F297" s="191" t="s">
        <v>1692</v>
      </c>
      <c r="G297" s="191" t="s">
        <v>2239</v>
      </c>
      <c r="H297" s="382" t="s">
        <v>2705</v>
      </c>
      <c r="I297" s="385">
        <v>45744</v>
      </c>
      <c r="J297" s="385">
        <v>45863</v>
      </c>
      <c r="K297" s="243" t="s">
        <v>124</v>
      </c>
      <c r="L297" s="243" t="s">
        <v>45</v>
      </c>
      <c r="M297" s="243">
        <v>2</v>
      </c>
      <c r="N297" s="384">
        <v>3</v>
      </c>
    </row>
    <row r="298" spans="1:14" ht="75" customHeight="1">
      <c r="A298" s="388"/>
      <c r="B298" s="389"/>
      <c r="C298" s="390"/>
      <c r="D298" s="608" t="s">
        <v>2930</v>
      </c>
      <c r="E298" s="608"/>
      <c r="F298" s="608"/>
      <c r="G298" s="608"/>
      <c r="H298" s="608"/>
      <c r="I298" s="391"/>
      <c r="J298" s="391"/>
      <c r="K298" s="391"/>
      <c r="L298" s="391"/>
      <c r="M298" s="391"/>
      <c r="N298" s="392"/>
    </row>
  </sheetData>
  <autoFilter ref="I13:J13"/>
  <mergeCells count="28">
    <mergeCell ref="K12:L12"/>
    <mergeCell ref="M12:N12"/>
    <mergeCell ref="D298:H298"/>
    <mergeCell ref="B10:E10"/>
    <mergeCell ref="I10:J10"/>
    <mergeCell ref="K10:N10"/>
    <mergeCell ref="H12:H13"/>
    <mergeCell ref="I12:J12"/>
    <mergeCell ref="A12:A13"/>
    <mergeCell ref="B12:B13"/>
    <mergeCell ref="C12:C13"/>
    <mergeCell ref="D12:D13"/>
    <mergeCell ref="E12:G13"/>
    <mergeCell ref="B8:E8"/>
    <mergeCell ref="I8:J8"/>
    <mergeCell ref="K8:N8"/>
    <mergeCell ref="T8:Y8"/>
    <mergeCell ref="B9:E9"/>
    <mergeCell ref="I9:J9"/>
    <mergeCell ref="K9:N9"/>
    <mergeCell ref="D2:M2"/>
    <mergeCell ref="D3:M3"/>
    <mergeCell ref="R3:Y3"/>
    <mergeCell ref="R4:Y4"/>
    <mergeCell ref="B7:E7"/>
    <mergeCell ref="I7:J7"/>
    <mergeCell ref="K7:N7"/>
    <mergeCell ref="R7:Y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43</vt:i4>
      </vt:variant>
      <vt:variant>
        <vt:lpstr>Rangos con nombre</vt:lpstr>
      </vt:variant>
      <vt:variant>
        <vt:i4>4</vt:i4>
      </vt:variant>
    </vt:vector>
  </HeadingPairs>
  <TitlesOfParts>
    <vt:vector size="47" baseType="lpstr">
      <vt:lpstr>INSTRUCTIVO</vt:lpstr>
      <vt:lpstr>U.DIF-9C.5</vt:lpstr>
      <vt:lpstr>RF-5C.4</vt:lpstr>
      <vt:lpstr>RF-5C.17</vt:lpstr>
      <vt:lpstr>RF-5C.18</vt:lpstr>
      <vt:lpstr>RF-5C.19</vt:lpstr>
      <vt:lpstr>RF-5C.23</vt:lpstr>
      <vt:lpstr>PL.SEG.OP-3C.3 </vt:lpstr>
      <vt:lpstr>PL.SEG.OP-3C.19</vt:lpstr>
      <vt:lpstr>PL.SEG.OP-3C.20</vt:lpstr>
      <vt:lpstr>PL.SEG.OP-11C.9</vt:lpstr>
      <vt:lpstr>PL.SEG.OP-11C.12</vt:lpstr>
      <vt:lpstr>PL.SEG.OP-11C.16</vt:lpstr>
      <vt:lpstr>RH-4C.3</vt:lpstr>
      <vt:lpstr>RH-4C.4</vt:lpstr>
      <vt:lpstr>RH-4C.5</vt:lpstr>
      <vt:lpstr>RH-4C.6</vt:lpstr>
      <vt:lpstr>RH-4C.8</vt:lpstr>
      <vt:lpstr>RH-4C.14</vt:lpstr>
      <vt:lpstr>RH-4C.15</vt:lpstr>
      <vt:lpstr>RH-4C.16</vt:lpstr>
      <vt:lpstr>RH-4C.20</vt:lpstr>
      <vt:lpstr>RH-4C.22</vt:lpstr>
      <vt:lpstr>RM.-6C.15</vt:lpstr>
      <vt:lpstr>RM.-6C.17</vt:lpstr>
      <vt:lpstr>RM.-7C.13</vt:lpstr>
      <vt:lpstr>ACRE-2S.1</vt:lpstr>
      <vt:lpstr>ACRE-2S.9</vt:lpstr>
      <vt:lpstr>INF-8C.13</vt:lpstr>
      <vt:lpstr>SE-2S.1</vt:lpstr>
      <vt:lpstr>SE-2S.5</vt:lpstr>
      <vt:lpstr>CZ-01_2S.6</vt:lpstr>
      <vt:lpstr>CZ-02_2S.6</vt:lpstr>
      <vt:lpstr>CZ-03-2S.6</vt:lpstr>
      <vt:lpstr>CZ-04-2S.6</vt:lpstr>
      <vt:lpstr>CZ05-2S.6</vt:lpstr>
      <vt:lpstr>CZ06-2S.6</vt:lpstr>
      <vt:lpstr>CZ07-2S.6</vt:lpstr>
      <vt:lpstr>CZ08-2S.6</vt:lpstr>
      <vt:lpstr>CZ09-2S.6</vt:lpstr>
      <vt:lpstr>CZ11-2S.6</vt:lpstr>
      <vt:lpstr>CZ12-2S.6</vt:lpstr>
      <vt:lpstr>CZ13-2S.6</vt:lpstr>
      <vt:lpstr>'CZ06-2S.6'!Área_de_impresión</vt:lpstr>
      <vt:lpstr>INSTRUCTIVO!Área_de_impresión</vt:lpstr>
      <vt:lpstr>'RH-4C.5'!Área_de_impresión</vt:lpstr>
      <vt:lpstr>'U.DIF-9C.5'!Área_de_impresión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servicio1</dc:creator>
  <cp:lastModifiedBy>INEA archivos</cp:lastModifiedBy>
  <dcterms:created xsi:type="dcterms:W3CDTF">2026-01-29T20:02:15Z</dcterms:created>
  <dcterms:modified xsi:type="dcterms:W3CDTF">2026-01-29T23:58:24Z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4e0b537e-56f4-4130-be3f-eddec6ab512c</vt:lpwstr>
  </property>
</Properties>
</file>